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aiser.BSCI.000\Documents\xbrl\"/>
    </mc:Choice>
  </mc:AlternateContent>
  <bookViews>
    <workbookView xWindow="0" yWindow="0" windowWidth="10350" windowHeight="6750" firstSheet="4" activeTab="7"/>
  </bookViews>
  <sheets>
    <sheet name="Raw Data-July 27" sheetId="1" r:id="rId1"/>
    <sheet name="Ranked - July 27" sheetId="2" r:id="rId2"/>
    <sheet name="By Sector - July 27" sheetId="4" r:id="rId3"/>
    <sheet name="Raw Data-July 29" sheetId="5" r:id="rId4"/>
    <sheet name="Ranked - July 29" sheetId="7" r:id="rId5"/>
    <sheet name="By Sector - July 29" sheetId="8" r:id="rId6"/>
    <sheet name="Raw Data - Aug 4" sheetId="9" r:id="rId7"/>
    <sheet name="By Sector - Aug 4" sheetId="10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6" i="10" l="1"/>
  <c r="L285" i="10"/>
  <c r="L284" i="10"/>
  <c r="L283" i="10"/>
  <c r="L282" i="10"/>
  <c r="L281" i="10"/>
  <c r="L280" i="10"/>
  <c r="L279" i="10"/>
  <c r="L278" i="10"/>
  <c r="L277" i="10"/>
  <c r="L276" i="10"/>
  <c r="L275" i="10"/>
  <c r="L274" i="10"/>
  <c r="L273" i="10"/>
  <c r="L272" i="10"/>
  <c r="L271" i="10"/>
  <c r="L270" i="10"/>
  <c r="L269" i="10"/>
  <c r="L268" i="10"/>
  <c r="L267" i="10"/>
  <c r="L266" i="10"/>
  <c r="L265" i="10"/>
  <c r="L264" i="10"/>
  <c r="L263" i="10"/>
  <c r="L262" i="10"/>
  <c r="L261" i="10"/>
  <c r="L260" i="10"/>
  <c r="L259" i="10"/>
  <c r="L258" i="10"/>
  <c r="L257" i="10"/>
  <c r="L256" i="10"/>
  <c r="L255" i="10"/>
  <c r="L254" i="10"/>
  <c r="L253" i="10"/>
  <c r="L252" i="10"/>
  <c r="L251" i="10"/>
  <c r="L250" i="10"/>
  <c r="L249" i="10"/>
  <c r="L248" i="10"/>
  <c r="L247" i="10"/>
  <c r="L246" i="10"/>
  <c r="L245" i="10"/>
  <c r="L244" i="10"/>
  <c r="L243" i="10"/>
  <c r="L242" i="10"/>
  <c r="L241" i="10"/>
  <c r="L240" i="10"/>
  <c r="L239" i="10"/>
  <c r="L238" i="10"/>
  <c r="L237" i="10"/>
  <c r="L236" i="10"/>
  <c r="L235" i="10"/>
  <c r="L234" i="10"/>
  <c r="L233" i="10"/>
  <c r="L232" i="10"/>
  <c r="L231" i="10"/>
  <c r="L230" i="10"/>
  <c r="L229" i="10"/>
  <c r="L228" i="10"/>
  <c r="L227" i="10"/>
  <c r="L226" i="10"/>
  <c r="L225" i="10"/>
  <c r="L224" i="10"/>
  <c r="L223" i="10"/>
  <c r="L222" i="10"/>
  <c r="L221" i="10"/>
  <c r="L220" i="10"/>
  <c r="L219" i="10"/>
  <c r="L218" i="10"/>
  <c r="L217" i="10"/>
  <c r="L216" i="10"/>
  <c r="L215" i="10"/>
  <c r="L214" i="10"/>
  <c r="L213" i="10"/>
  <c r="L212" i="10"/>
  <c r="L211" i="10"/>
  <c r="L210" i="10"/>
  <c r="L209" i="10"/>
  <c r="L208" i="10"/>
  <c r="L207" i="10"/>
  <c r="L206" i="10"/>
  <c r="L205" i="10"/>
  <c r="L204" i="10"/>
  <c r="L203" i="10"/>
  <c r="L202" i="10"/>
  <c r="L201" i="10"/>
  <c r="L200" i="10"/>
  <c r="L199" i="10"/>
  <c r="L198" i="10"/>
  <c r="L197" i="10"/>
  <c r="L196" i="10"/>
  <c r="L195" i="10"/>
  <c r="L194" i="10"/>
  <c r="L193" i="10"/>
  <c r="L192" i="10"/>
  <c r="L191" i="10"/>
  <c r="L190" i="10"/>
  <c r="L189" i="10"/>
  <c r="L188" i="10"/>
  <c r="L187" i="10"/>
  <c r="L186" i="10"/>
  <c r="L185" i="10"/>
  <c r="L184" i="10"/>
  <c r="L183" i="10"/>
  <c r="L182" i="10"/>
  <c r="L181" i="10"/>
  <c r="L180" i="10"/>
  <c r="L179" i="10"/>
  <c r="L178" i="10"/>
  <c r="L177" i="10"/>
  <c r="L176" i="10"/>
  <c r="L175" i="10"/>
  <c r="L174" i="10"/>
  <c r="L173" i="10"/>
  <c r="L172" i="10"/>
  <c r="L171" i="10"/>
  <c r="L170" i="10"/>
  <c r="L169" i="10"/>
  <c r="L168" i="10"/>
  <c r="L167" i="10"/>
  <c r="L166" i="10"/>
  <c r="L165" i="10"/>
  <c r="L164" i="10"/>
  <c r="L163" i="10"/>
  <c r="L162" i="10"/>
  <c r="L161" i="10"/>
  <c r="L160" i="10"/>
  <c r="L159" i="10"/>
  <c r="L158" i="10"/>
  <c r="L157" i="10"/>
  <c r="L156" i="10"/>
  <c r="L155" i="10"/>
  <c r="L154" i="10"/>
  <c r="L153" i="10"/>
  <c r="L152" i="10"/>
  <c r="L151" i="10"/>
  <c r="L150" i="10"/>
  <c r="L149" i="10"/>
  <c r="L148" i="10"/>
  <c r="L147" i="10"/>
  <c r="L146" i="10"/>
  <c r="L145" i="10"/>
  <c r="L144" i="10"/>
  <c r="L143" i="10"/>
  <c r="L142" i="10"/>
  <c r="L141" i="10"/>
  <c r="L140" i="10"/>
  <c r="L139" i="10"/>
  <c r="L138" i="10"/>
  <c r="L137" i="10"/>
  <c r="L136" i="10"/>
  <c r="L135" i="10"/>
  <c r="L134" i="10"/>
  <c r="L133" i="10"/>
  <c r="L132" i="10"/>
  <c r="L131" i="10"/>
  <c r="L130" i="10"/>
  <c r="L129" i="10"/>
  <c r="L128" i="10"/>
  <c r="L127" i="10"/>
  <c r="L126" i="10"/>
  <c r="L125" i="10"/>
  <c r="L124" i="10"/>
  <c r="L123" i="10"/>
  <c r="L122" i="10"/>
  <c r="L121" i="10"/>
  <c r="L120" i="10"/>
  <c r="L119" i="10"/>
  <c r="L118" i="10"/>
  <c r="L117" i="10"/>
  <c r="L116" i="10"/>
  <c r="L115" i="10"/>
  <c r="L114" i="10"/>
  <c r="L113" i="10"/>
  <c r="L112" i="10"/>
  <c r="L111" i="10"/>
  <c r="L110" i="10"/>
  <c r="L109" i="10"/>
  <c r="L108" i="10"/>
  <c r="L107" i="10"/>
  <c r="L106" i="10"/>
  <c r="L105" i="10"/>
  <c r="L104" i="10"/>
  <c r="L103" i="10"/>
  <c r="L102" i="10"/>
  <c r="L101" i="10"/>
  <c r="L100" i="10"/>
  <c r="L99" i="10"/>
  <c r="L98" i="10"/>
  <c r="L97" i="10"/>
  <c r="L96" i="10"/>
  <c r="L95" i="10"/>
  <c r="L94" i="10"/>
  <c r="L93" i="10"/>
  <c r="L92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13" i="10"/>
  <c r="J285" i="10"/>
  <c r="I285" i="10"/>
  <c r="J278" i="10"/>
  <c r="I278" i="10"/>
  <c r="J266" i="10"/>
  <c r="I266" i="10"/>
  <c r="J253" i="10"/>
  <c r="I253" i="10"/>
  <c r="J211" i="10"/>
  <c r="I211" i="10"/>
  <c r="J160" i="10"/>
  <c r="I160" i="10"/>
  <c r="J127" i="10"/>
  <c r="I127" i="10"/>
  <c r="J94" i="10"/>
  <c r="I94" i="10"/>
  <c r="J79" i="10"/>
  <c r="I79" i="10"/>
  <c r="J53" i="10"/>
  <c r="J286" i="10" s="1"/>
  <c r="I53" i="10"/>
  <c r="J13" i="10"/>
  <c r="I13" i="10"/>
  <c r="K126" i="10"/>
  <c r="K210" i="10"/>
  <c r="K209" i="10"/>
  <c r="K125" i="10"/>
  <c r="K52" i="10"/>
  <c r="K208" i="10"/>
  <c r="K93" i="10"/>
  <c r="K124" i="10"/>
  <c r="K51" i="10"/>
  <c r="K12" i="10"/>
  <c r="K78" i="10"/>
  <c r="K207" i="10"/>
  <c r="K206" i="10"/>
  <c r="K277" i="10"/>
  <c r="K11" i="10"/>
  <c r="K205" i="10"/>
  <c r="K77" i="10"/>
  <c r="K50" i="10"/>
  <c r="K252" i="10"/>
  <c r="K159" i="10"/>
  <c r="K265" i="10"/>
  <c r="K49" i="10"/>
  <c r="K92" i="10"/>
  <c r="K204" i="10"/>
  <c r="K48" i="10"/>
  <c r="K91" i="10"/>
  <c r="K158" i="10"/>
  <c r="K123" i="10"/>
  <c r="K122" i="10"/>
  <c r="K157" i="10"/>
  <c r="K251" i="10"/>
  <c r="K250" i="10"/>
  <c r="K47" i="10"/>
  <c r="K46" i="10"/>
  <c r="K90" i="10"/>
  <c r="K249" i="10"/>
  <c r="K121" i="10"/>
  <c r="K89" i="10"/>
  <c r="K120" i="10"/>
  <c r="K45" i="10"/>
  <c r="K44" i="10"/>
  <c r="K76" i="10"/>
  <c r="K119" i="10"/>
  <c r="K248" i="10"/>
  <c r="K43" i="10"/>
  <c r="K247" i="10"/>
  <c r="K42" i="10"/>
  <c r="K41" i="10"/>
  <c r="K40" i="10"/>
  <c r="K276" i="10"/>
  <c r="K39" i="10"/>
  <c r="K118" i="10"/>
  <c r="K203" i="10"/>
  <c r="K156" i="10"/>
  <c r="K38" i="10"/>
  <c r="K155" i="10"/>
  <c r="K202" i="10"/>
  <c r="K37" i="10"/>
  <c r="K201" i="10"/>
  <c r="K200" i="10"/>
  <c r="K154" i="10"/>
  <c r="K199" i="10"/>
  <c r="K198" i="10"/>
  <c r="K88" i="10"/>
  <c r="K10" i="10"/>
  <c r="K75" i="10"/>
  <c r="K153" i="10"/>
  <c r="K74" i="10"/>
  <c r="K197" i="10"/>
  <c r="K264" i="10"/>
  <c r="K87" i="10"/>
  <c r="K36" i="10"/>
  <c r="K196" i="10"/>
  <c r="K263" i="10"/>
  <c r="K246" i="10"/>
  <c r="K245" i="10"/>
  <c r="K195" i="10"/>
  <c r="K35" i="10"/>
  <c r="K244" i="10"/>
  <c r="K34" i="10"/>
  <c r="K73" i="10"/>
  <c r="K33" i="10"/>
  <c r="K152" i="10"/>
  <c r="K32" i="10"/>
  <c r="K117" i="10"/>
  <c r="K194" i="10"/>
  <c r="K9" i="10"/>
  <c r="K116" i="10"/>
  <c r="K86" i="10"/>
  <c r="K31" i="10"/>
  <c r="K151" i="10"/>
  <c r="K193" i="10"/>
  <c r="K262" i="10"/>
  <c r="K192" i="10"/>
  <c r="K243" i="10"/>
  <c r="K242" i="10"/>
  <c r="K85" i="10"/>
  <c r="K72" i="10"/>
  <c r="K241" i="10"/>
  <c r="K240" i="10"/>
  <c r="K191" i="10"/>
  <c r="K115" i="10"/>
  <c r="K8" i="10"/>
  <c r="K150" i="10"/>
  <c r="K71" i="10"/>
  <c r="K190" i="10"/>
  <c r="K70" i="10"/>
  <c r="K149" i="10"/>
  <c r="K189" i="10"/>
  <c r="K30" i="10"/>
  <c r="K261" i="10"/>
  <c r="K260" i="10"/>
  <c r="K239" i="10"/>
  <c r="K238" i="10"/>
  <c r="K148" i="10"/>
  <c r="K84" i="10"/>
  <c r="K188" i="10"/>
  <c r="K237" i="10"/>
  <c r="K147" i="10"/>
  <c r="K29" i="10"/>
  <c r="K146" i="10"/>
  <c r="K187" i="10"/>
  <c r="K186" i="10"/>
  <c r="K114" i="10"/>
  <c r="K185" i="10"/>
  <c r="K284" i="10"/>
  <c r="K184" i="10"/>
  <c r="K145" i="10"/>
  <c r="K183" i="10"/>
  <c r="K69" i="10"/>
  <c r="K259" i="10"/>
  <c r="K28" i="10"/>
  <c r="K182" i="10"/>
  <c r="K275" i="10"/>
  <c r="K68" i="10"/>
  <c r="K67" i="10"/>
  <c r="K181" i="10"/>
  <c r="K236" i="10"/>
  <c r="K274" i="10"/>
  <c r="K27" i="10"/>
  <c r="K26" i="10"/>
  <c r="K180" i="10"/>
  <c r="K113" i="10"/>
  <c r="K66" i="10"/>
  <c r="K179" i="10"/>
  <c r="K178" i="10"/>
  <c r="K258" i="10"/>
  <c r="K144" i="10"/>
  <c r="K25" i="10"/>
  <c r="K235" i="10"/>
  <c r="K177" i="10"/>
  <c r="K273" i="10"/>
  <c r="K24" i="10"/>
  <c r="K234" i="10"/>
  <c r="K176" i="10"/>
  <c r="K257" i="10"/>
  <c r="K175" i="10"/>
  <c r="K233" i="10"/>
  <c r="K174" i="10"/>
  <c r="K232" i="10"/>
  <c r="K231" i="10"/>
  <c r="K23" i="10"/>
  <c r="K173" i="10"/>
  <c r="K230" i="10"/>
  <c r="K172" i="10"/>
  <c r="K171" i="10"/>
  <c r="K112" i="10"/>
  <c r="K229" i="10"/>
  <c r="K111" i="10"/>
  <c r="K170" i="10"/>
  <c r="K110" i="10"/>
  <c r="K272" i="10"/>
  <c r="K228" i="10"/>
  <c r="K83" i="10"/>
  <c r="K143" i="10"/>
  <c r="K142" i="10"/>
  <c r="K109" i="10"/>
  <c r="K227" i="10"/>
  <c r="K141" i="10"/>
  <c r="K22" i="10"/>
  <c r="K108" i="10"/>
  <c r="K271" i="10"/>
  <c r="K140" i="10"/>
  <c r="K270" i="10"/>
  <c r="K226" i="10"/>
  <c r="K269" i="10"/>
  <c r="K139" i="10"/>
  <c r="K268" i="10"/>
  <c r="K138" i="10"/>
  <c r="K225" i="10"/>
  <c r="K107" i="10"/>
  <c r="K21" i="10"/>
  <c r="K256" i="10"/>
  <c r="K169" i="10"/>
  <c r="K168" i="10"/>
  <c r="K106" i="10"/>
  <c r="K283" i="10"/>
  <c r="K137" i="10"/>
  <c r="K7" i="10"/>
  <c r="K136" i="10"/>
  <c r="K282" i="10"/>
  <c r="K105" i="10"/>
  <c r="K104" i="10"/>
  <c r="K65" i="10"/>
  <c r="K135" i="10"/>
  <c r="K281" i="10"/>
  <c r="K64" i="10"/>
  <c r="K103" i="10"/>
  <c r="K63" i="10"/>
  <c r="K224" i="10"/>
  <c r="K62" i="10"/>
  <c r="K167" i="10"/>
  <c r="K134" i="10"/>
  <c r="K223" i="10"/>
  <c r="K61" i="10"/>
  <c r="K60" i="10"/>
  <c r="K59" i="10"/>
  <c r="K222" i="10"/>
  <c r="K102" i="10"/>
  <c r="K166" i="10"/>
  <c r="K58" i="10"/>
  <c r="K133" i="10"/>
  <c r="K221" i="10"/>
  <c r="K220" i="10"/>
  <c r="K280" i="10"/>
  <c r="K20" i="10"/>
  <c r="K101" i="10"/>
  <c r="K100" i="10"/>
  <c r="K19" i="10"/>
  <c r="K82" i="10"/>
  <c r="K219" i="10"/>
  <c r="K255" i="10"/>
  <c r="K218" i="10"/>
  <c r="K165" i="10"/>
  <c r="K57" i="10"/>
  <c r="K267" i="10"/>
  <c r="K56" i="10"/>
  <c r="K18" i="10"/>
  <c r="K164" i="10"/>
  <c r="K55" i="10"/>
  <c r="K99" i="10"/>
  <c r="K163" i="10"/>
  <c r="K54" i="10"/>
  <c r="K98" i="10"/>
  <c r="K97" i="10"/>
  <c r="K17" i="10"/>
  <c r="K16" i="10"/>
  <c r="K132" i="10"/>
  <c r="K279" i="10"/>
  <c r="K15" i="10"/>
  <c r="K254" i="10"/>
  <c r="K6" i="10"/>
  <c r="K5" i="10"/>
  <c r="K217" i="10"/>
  <c r="K96" i="10"/>
  <c r="K216" i="10"/>
  <c r="K162" i="10"/>
  <c r="K131" i="10"/>
  <c r="K215" i="10"/>
  <c r="K81" i="10"/>
  <c r="K214" i="10"/>
  <c r="K130" i="10"/>
  <c r="K4" i="10"/>
  <c r="K95" i="10"/>
  <c r="K213" i="10"/>
  <c r="K129" i="10"/>
  <c r="K212" i="10"/>
  <c r="K161" i="10"/>
  <c r="K3" i="10"/>
  <c r="K14" i="10"/>
  <c r="K128" i="10"/>
  <c r="K80" i="10"/>
  <c r="K79" i="9"/>
  <c r="K168" i="9"/>
  <c r="K253" i="9"/>
  <c r="K120" i="9"/>
  <c r="K114" i="9"/>
  <c r="K201" i="9"/>
  <c r="K163" i="9"/>
  <c r="K186" i="9"/>
  <c r="K130" i="9"/>
  <c r="K166" i="9"/>
  <c r="K175" i="9"/>
  <c r="K179" i="9"/>
  <c r="K69" i="9"/>
  <c r="K132" i="9"/>
  <c r="K101" i="9"/>
  <c r="K122" i="9"/>
  <c r="K141" i="9"/>
  <c r="K16" i="9"/>
  <c r="K274" i="9"/>
  <c r="K150" i="9"/>
  <c r="K264" i="9"/>
  <c r="K40" i="9"/>
  <c r="K261" i="9"/>
  <c r="K229" i="9"/>
  <c r="K17" i="9"/>
  <c r="K12" i="9"/>
  <c r="K97" i="9"/>
  <c r="K92" i="9"/>
  <c r="K15" i="9"/>
  <c r="K108" i="9"/>
  <c r="K142" i="9"/>
  <c r="K55" i="9"/>
  <c r="K4" i="9"/>
  <c r="K262" i="9"/>
  <c r="K212" i="9"/>
  <c r="K197" i="9"/>
  <c r="K87" i="9"/>
  <c r="K177" i="9"/>
  <c r="K223" i="9"/>
  <c r="K173" i="9"/>
  <c r="K250" i="9"/>
  <c r="K260" i="9"/>
  <c r="K185" i="9"/>
  <c r="K181" i="9"/>
  <c r="K57" i="9"/>
  <c r="K159" i="9"/>
  <c r="K231" i="9"/>
  <c r="K217" i="9"/>
  <c r="K76" i="9"/>
  <c r="K56" i="9"/>
  <c r="K102" i="9"/>
  <c r="K232" i="9"/>
  <c r="K221" i="9"/>
  <c r="K47" i="9"/>
  <c r="K257" i="9"/>
  <c r="K169" i="9"/>
  <c r="K31" i="9"/>
  <c r="K251" i="9"/>
  <c r="K153" i="9"/>
  <c r="K107" i="9"/>
  <c r="K43" i="9"/>
  <c r="K42" i="9"/>
  <c r="K268" i="9"/>
  <c r="K110" i="9"/>
  <c r="K199" i="9"/>
  <c r="K228" i="9"/>
  <c r="K63" i="9"/>
  <c r="K146" i="9"/>
  <c r="K123" i="9"/>
  <c r="K272" i="9"/>
  <c r="K127" i="9"/>
  <c r="K244" i="9"/>
  <c r="K61" i="9"/>
  <c r="K242" i="9"/>
  <c r="K46" i="9"/>
  <c r="K26" i="9"/>
  <c r="K89" i="9"/>
  <c r="K11" i="9"/>
  <c r="K94" i="9"/>
  <c r="K182" i="9"/>
  <c r="K191" i="9"/>
  <c r="K249" i="9"/>
  <c r="K207" i="9"/>
  <c r="K100" i="9"/>
  <c r="K209" i="9"/>
  <c r="K129" i="9"/>
  <c r="K14" i="9"/>
  <c r="K216" i="9"/>
  <c r="K210" i="9"/>
  <c r="K19" i="9"/>
  <c r="K205" i="9"/>
  <c r="K41" i="9"/>
  <c r="K151" i="9"/>
  <c r="K202" i="9"/>
  <c r="K220" i="9"/>
  <c r="K211" i="9"/>
  <c r="K78" i="9"/>
  <c r="K24" i="9"/>
  <c r="K23" i="9"/>
  <c r="K3" i="9"/>
  <c r="K104" i="9"/>
  <c r="K34" i="9"/>
  <c r="K194" i="9"/>
  <c r="K170" i="9"/>
  <c r="K93" i="9"/>
  <c r="K256" i="9"/>
  <c r="K125" i="9"/>
  <c r="K234" i="9"/>
  <c r="K99" i="9"/>
  <c r="K219" i="9"/>
  <c r="K88" i="9"/>
  <c r="K71" i="9"/>
  <c r="K109" i="9"/>
  <c r="K82" i="9"/>
  <c r="K30" i="9"/>
  <c r="K237" i="9"/>
  <c r="K28" i="9"/>
  <c r="K236" i="9"/>
  <c r="K33" i="9"/>
  <c r="K144" i="9"/>
  <c r="K53" i="9"/>
  <c r="K49" i="9"/>
  <c r="K77" i="9"/>
  <c r="K203" i="9"/>
  <c r="K258" i="9"/>
  <c r="K224" i="9"/>
  <c r="K240" i="9"/>
  <c r="K35" i="9"/>
  <c r="K190" i="9"/>
  <c r="K60" i="9"/>
  <c r="K112" i="9"/>
  <c r="K271" i="9"/>
  <c r="K269" i="9"/>
  <c r="K255" i="9"/>
  <c r="K38" i="9"/>
  <c r="K105" i="9"/>
  <c r="K198" i="9"/>
  <c r="K156" i="9"/>
  <c r="K98" i="9"/>
  <c r="K192" i="9"/>
  <c r="K200" i="9"/>
  <c r="K188" i="9"/>
  <c r="K119" i="9"/>
  <c r="K239" i="9"/>
  <c r="K67" i="9"/>
  <c r="K10" i="9"/>
  <c r="K152" i="9"/>
  <c r="K86" i="9"/>
  <c r="K187" i="9"/>
  <c r="K111" i="9"/>
  <c r="K225" i="9"/>
  <c r="K140" i="9"/>
  <c r="K213" i="9"/>
  <c r="K195" i="9"/>
  <c r="K75" i="9"/>
  <c r="K243" i="9"/>
  <c r="K131" i="9"/>
  <c r="K45" i="9"/>
  <c r="K27" i="9"/>
  <c r="K135" i="9"/>
  <c r="K48" i="9"/>
  <c r="K95" i="9"/>
  <c r="K252" i="9"/>
  <c r="K174" i="9"/>
  <c r="K157" i="9"/>
  <c r="K230" i="9"/>
  <c r="K266" i="9"/>
  <c r="K64" i="9"/>
  <c r="K259" i="9"/>
  <c r="K183" i="9"/>
  <c r="K137" i="9"/>
  <c r="K126" i="9"/>
  <c r="K241" i="9"/>
  <c r="K72" i="9"/>
  <c r="K116" i="9"/>
  <c r="K138" i="9"/>
  <c r="K7" i="9"/>
  <c r="K80" i="9"/>
  <c r="K6" i="9"/>
  <c r="K235" i="9"/>
  <c r="K136" i="9"/>
  <c r="K103" i="9"/>
  <c r="K81" i="9"/>
  <c r="K149" i="9"/>
  <c r="K25" i="9"/>
  <c r="K222" i="9"/>
  <c r="K50" i="9"/>
  <c r="K254" i="9"/>
  <c r="K148" i="9"/>
  <c r="K113" i="9"/>
  <c r="K29" i="9"/>
  <c r="K238" i="9"/>
  <c r="K273" i="9"/>
  <c r="K215" i="9"/>
  <c r="K147" i="9"/>
  <c r="K227" i="9"/>
  <c r="K171" i="9"/>
  <c r="K37" i="9"/>
  <c r="K206" i="9"/>
  <c r="K145" i="9"/>
  <c r="K180" i="9"/>
  <c r="K133" i="9"/>
  <c r="K167" i="9"/>
  <c r="K59" i="9"/>
  <c r="K204" i="9"/>
  <c r="K58" i="9"/>
  <c r="K172" i="9"/>
  <c r="K68" i="9"/>
  <c r="K176" i="9"/>
  <c r="K233" i="9"/>
  <c r="K74" i="9"/>
  <c r="K90" i="9"/>
  <c r="K196" i="9"/>
  <c r="K20" i="9"/>
  <c r="K66" i="9"/>
  <c r="K246" i="9"/>
  <c r="K155" i="9"/>
  <c r="K22" i="9"/>
  <c r="K96" i="9"/>
  <c r="K13" i="9"/>
  <c r="K84" i="9"/>
  <c r="K270" i="9"/>
  <c r="K193" i="9"/>
  <c r="K54" i="9"/>
  <c r="K85" i="9"/>
  <c r="K178" i="9"/>
  <c r="K118" i="9"/>
  <c r="K18" i="9"/>
  <c r="K70" i="9"/>
  <c r="K165" i="9"/>
  <c r="K160" i="9"/>
  <c r="K267" i="9"/>
  <c r="K134" i="9"/>
  <c r="K164" i="9"/>
  <c r="K143" i="9"/>
  <c r="K51" i="9"/>
  <c r="K73" i="9"/>
  <c r="K32" i="9"/>
  <c r="K226" i="9"/>
  <c r="K52" i="9"/>
  <c r="K8" i="9"/>
  <c r="K9" i="9"/>
  <c r="K161" i="9"/>
  <c r="K121" i="9"/>
  <c r="K208" i="9"/>
  <c r="K91" i="9"/>
  <c r="K247" i="9"/>
  <c r="K263" i="9"/>
  <c r="K5" i="9"/>
  <c r="K139" i="9"/>
  <c r="K265" i="9"/>
  <c r="K65" i="9"/>
  <c r="K162" i="9"/>
  <c r="K124" i="9"/>
  <c r="K184" i="9"/>
  <c r="K248" i="9"/>
  <c r="K39" i="9"/>
  <c r="K128" i="9"/>
  <c r="K154" i="9"/>
  <c r="K106" i="9"/>
  <c r="K44" i="9"/>
  <c r="K21" i="9"/>
  <c r="K115" i="9"/>
  <c r="K245" i="9"/>
  <c r="K214" i="9"/>
  <c r="K36" i="9"/>
  <c r="K117" i="9"/>
  <c r="K189" i="9"/>
  <c r="K158" i="9"/>
  <c r="K218" i="9"/>
  <c r="K62" i="9"/>
  <c r="K83" i="9"/>
  <c r="K285" i="10" l="1"/>
  <c r="K266" i="10"/>
  <c r="I286" i="10"/>
  <c r="K94" i="10"/>
  <c r="K79" i="10"/>
  <c r="K160" i="10"/>
  <c r="K127" i="10"/>
  <c r="K53" i="10"/>
  <c r="K286" i="10" s="1"/>
  <c r="K278" i="10"/>
  <c r="K13" i="10"/>
  <c r="K253" i="10"/>
  <c r="K211" i="10"/>
  <c r="J153" i="8"/>
  <c r="I153" i="8"/>
  <c r="J149" i="8"/>
  <c r="I149" i="8"/>
  <c r="J146" i="8"/>
  <c r="I146" i="8"/>
  <c r="J138" i="8"/>
  <c r="I138" i="8"/>
  <c r="J113" i="8"/>
  <c r="I113" i="8"/>
  <c r="J85" i="8"/>
  <c r="I85" i="8"/>
  <c r="J70" i="8"/>
  <c r="I70" i="8"/>
  <c r="J59" i="8"/>
  <c r="I59" i="8"/>
  <c r="J53" i="8"/>
  <c r="I53" i="8"/>
  <c r="J35" i="8"/>
  <c r="I35" i="8"/>
  <c r="K7" i="8"/>
  <c r="J7" i="8"/>
  <c r="I7" i="8"/>
  <c r="I154" i="8" s="1"/>
  <c r="K112" i="8"/>
  <c r="K111" i="8"/>
  <c r="K34" i="8"/>
  <c r="K52" i="8"/>
  <c r="K110" i="8"/>
  <c r="K109" i="8"/>
  <c r="K108" i="8"/>
  <c r="K33" i="8"/>
  <c r="K84" i="8"/>
  <c r="K32" i="8"/>
  <c r="K58" i="8"/>
  <c r="K107" i="8"/>
  <c r="K31" i="8"/>
  <c r="K69" i="8"/>
  <c r="K137" i="8"/>
  <c r="K30" i="8"/>
  <c r="K29" i="8"/>
  <c r="K57" i="8"/>
  <c r="K136" i="8"/>
  <c r="K68" i="8"/>
  <c r="K51" i="8"/>
  <c r="K67" i="8"/>
  <c r="K28" i="8"/>
  <c r="K27" i="8"/>
  <c r="K26" i="8"/>
  <c r="K66" i="8"/>
  <c r="K25" i="8"/>
  <c r="K83" i="8"/>
  <c r="K24" i="8"/>
  <c r="K106" i="8"/>
  <c r="K105" i="8"/>
  <c r="K104" i="8"/>
  <c r="K6" i="8"/>
  <c r="K50" i="8"/>
  <c r="K82" i="8"/>
  <c r="K49" i="8"/>
  <c r="K103" i="8"/>
  <c r="K145" i="8"/>
  <c r="K23" i="8"/>
  <c r="K144" i="8"/>
  <c r="K135" i="8"/>
  <c r="K134" i="8"/>
  <c r="K22" i="8"/>
  <c r="K133" i="8"/>
  <c r="K21" i="8"/>
  <c r="K48" i="8"/>
  <c r="K20" i="8"/>
  <c r="K81" i="8"/>
  <c r="K56" i="8"/>
  <c r="K19" i="8"/>
  <c r="K143" i="8"/>
  <c r="K102" i="8"/>
  <c r="K80" i="8"/>
  <c r="K101" i="8"/>
  <c r="K47" i="8"/>
  <c r="K79" i="8"/>
  <c r="K18" i="8"/>
  <c r="K142" i="8"/>
  <c r="K146" i="8" s="1"/>
  <c r="K132" i="8"/>
  <c r="K78" i="8"/>
  <c r="K17" i="8"/>
  <c r="K77" i="8"/>
  <c r="K100" i="8"/>
  <c r="K65" i="8"/>
  <c r="K131" i="8"/>
  <c r="K152" i="8"/>
  <c r="K99" i="8"/>
  <c r="K46" i="8"/>
  <c r="K16" i="8"/>
  <c r="K45" i="8"/>
  <c r="K98" i="8"/>
  <c r="K44" i="8"/>
  <c r="K97" i="8"/>
  <c r="K96" i="8"/>
  <c r="K141" i="8"/>
  <c r="K76" i="8"/>
  <c r="K15" i="8"/>
  <c r="K130" i="8"/>
  <c r="K95" i="8"/>
  <c r="K14" i="8"/>
  <c r="K129" i="8"/>
  <c r="K94" i="8"/>
  <c r="K128" i="8"/>
  <c r="K127" i="8"/>
  <c r="K13" i="8"/>
  <c r="K93" i="8"/>
  <c r="K126" i="8"/>
  <c r="K125" i="8"/>
  <c r="K92" i="8"/>
  <c r="K124" i="8"/>
  <c r="K75" i="8"/>
  <c r="K123" i="8"/>
  <c r="K74" i="8"/>
  <c r="K148" i="8"/>
  <c r="K122" i="8"/>
  <c r="K12" i="8"/>
  <c r="K140" i="8"/>
  <c r="K91" i="8"/>
  <c r="K90" i="8"/>
  <c r="K64" i="8"/>
  <c r="K151" i="8"/>
  <c r="K63" i="8"/>
  <c r="K43" i="8"/>
  <c r="K73" i="8"/>
  <c r="K42" i="8"/>
  <c r="K89" i="8"/>
  <c r="K72" i="8"/>
  <c r="K41" i="8"/>
  <c r="K40" i="8"/>
  <c r="K121" i="8"/>
  <c r="K39" i="8"/>
  <c r="K120" i="8"/>
  <c r="K119" i="8"/>
  <c r="K150" i="8"/>
  <c r="K153" i="8" s="1"/>
  <c r="K11" i="8"/>
  <c r="K62" i="8"/>
  <c r="K10" i="8"/>
  <c r="K55" i="8"/>
  <c r="K139" i="8"/>
  <c r="K118" i="8"/>
  <c r="K38" i="8"/>
  <c r="K147" i="8"/>
  <c r="K149" i="8" s="1"/>
  <c r="K37" i="8"/>
  <c r="K88" i="8"/>
  <c r="K36" i="8"/>
  <c r="K53" i="8" s="1"/>
  <c r="K87" i="8"/>
  <c r="K61" i="8"/>
  <c r="K9" i="8"/>
  <c r="K8" i="8"/>
  <c r="K35" i="8" s="1"/>
  <c r="K5" i="8"/>
  <c r="K117" i="8"/>
  <c r="K60" i="8"/>
  <c r="K70" i="8" s="1"/>
  <c r="K116" i="8"/>
  <c r="K115" i="8"/>
  <c r="K71" i="8"/>
  <c r="K85" i="8" s="1"/>
  <c r="K4" i="8"/>
  <c r="K114" i="8"/>
  <c r="K138" i="8" s="1"/>
  <c r="K86" i="8"/>
  <c r="K54" i="8"/>
  <c r="K59" i="8" s="1"/>
  <c r="K43" i="7"/>
  <c r="K88" i="7"/>
  <c r="K133" i="7"/>
  <c r="K61" i="7"/>
  <c r="K78" i="7"/>
  <c r="K103" i="7"/>
  <c r="K94" i="7"/>
  <c r="K70" i="7"/>
  <c r="K63" i="7"/>
  <c r="K9" i="7"/>
  <c r="K139" i="7"/>
  <c r="K22" i="7"/>
  <c r="K7" i="7"/>
  <c r="K51" i="7"/>
  <c r="K50" i="7"/>
  <c r="K137" i="7"/>
  <c r="K111" i="7"/>
  <c r="K100" i="7"/>
  <c r="K117" i="7"/>
  <c r="K130" i="7"/>
  <c r="K93" i="7"/>
  <c r="K89" i="7"/>
  <c r="K33" i="7"/>
  <c r="K114" i="7"/>
  <c r="K53" i="7"/>
  <c r="K121" i="7"/>
  <c r="K27" i="7"/>
  <c r="K135" i="7"/>
  <c r="K16" i="7"/>
  <c r="K131" i="7"/>
  <c r="K55" i="7"/>
  <c r="K24" i="7"/>
  <c r="K23" i="7"/>
  <c r="K101" i="7"/>
  <c r="K120" i="7"/>
  <c r="K37" i="7"/>
  <c r="K141" i="7"/>
  <c r="K67" i="7"/>
  <c r="K127" i="7"/>
  <c r="K26" i="7"/>
  <c r="K49" i="7"/>
  <c r="K92" i="7"/>
  <c r="K107" i="7"/>
  <c r="K52" i="7"/>
  <c r="K109" i="7"/>
  <c r="K69" i="7"/>
  <c r="K110" i="7"/>
  <c r="K10" i="7"/>
  <c r="K105" i="7"/>
  <c r="K79" i="7"/>
  <c r="K116" i="7"/>
  <c r="K42" i="7"/>
  <c r="K13" i="7"/>
  <c r="K4" i="7"/>
  <c r="K97" i="7"/>
  <c r="K65" i="7"/>
  <c r="K115" i="7"/>
  <c r="K40" i="7"/>
  <c r="K46" i="7"/>
  <c r="K14" i="7"/>
  <c r="K17" i="7"/>
  <c r="K28" i="7"/>
  <c r="K104" i="7"/>
  <c r="K118" i="7"/>
  <c r="K125" i="7"/>
  <c r="K18" i="7"/>
  <c r="K57" i="7"/>
  <c r="K134" i="7"/>
  <c r="K20" i="7"/>
  <c r="K54" i="7"/>
  <c r="K83" i="7"/>
  <c r="K95" i="7"/>
  <c r="K102" i="7"/>
  <c r="K124" i="7"/>
  <c r="K6" i="7"/>
  <c r="K80" i="7"/>
  <c r="K56" i="7"/>
  <c r="K73" i="7"/>
  <c r="K112" i="7"/>
  <c r="K98" i="7"/>
  <c r="K128" i="7"/>
  <c r="K71" i="7"/>
  <c r="K25" i="7"/>
  <c r="K132" i="7"/>
  <c r="K91" i="7"/>
  <c r="K38" i="7"/>
  <c r="K136" i="7"/>
  <c r="K66" i="7"/>
  <c r="K126" i="7"/>
  <c r="K41" i="7"/>
  <c r="K5" i="7"/>
  <c r="K44" i="7"/>
  <c r="K45" i="7"/>
  <c r="K77" i="7"/>
  <c r="K29" i="7"/>
  <c r="K76" i="7"/>
  <c r="K58" i="7"/>
  <c r="K15" i="7"/>
  <c r="K123" i="7"/>
  <c r="K142" i="7"/>
  <c r="K113" i="7"/>
  <c r="K119" i="7"/>
  <c r="K90" i="7"/>
  <c r="K106" i="7"/>
  <c r="K75" i="7"/>
  <c r="K72" i="7"/>
  <c r="K87" i="7"/>
  <c r="K35" i="7"/>
  <c r="K34" i="7"/>
  <c r="K122" i="7"/>
  <c r="K99" i="7"/>
  <c r="K11" i="7"/>
  <c r="K82" i="7"/>
  <c r="K8" i="7"/>
  <c r="K140" i="7"/>
  <c r="K96" i="7"/>
  <c r="K32" i="7"/>
  <c r="K48" i="7"/>
  <c r="K39" i="7"/>
  <c r="K86" i="7"/>
  <c r="K85" i="7"/>
  <c r="K74" i="7"/>
  <c r="K30" i="7"/>
  <c r="K31" i="7"/>
  <c r="K84" i="7"/>
  <c r="K62" i="7"/>
  <c r="K108" i="7"/>
  <c r="K129" i="7"/>
  <c r="K138" i="7"/>
  <c r="K64" i="7"/>
  <c r="K21" i="7"/>
  <c r="K68" i="7"/>
  <c r="K81" i="7"/>
  <c r="K12" i="7"/>
  <c r="K59" i="7"/>
  <c r="K19" i="7"/>
  <c r="K60" i="7"/>
  <c r="K36" i="7"/>
  <c r="K47" i="7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113" i="8" l="1"/>
  <c r="J154" i="8"/>
  <c r="K154" i="8"/>
  <c r="J126" i="4" l="1"/>
  <c r="I126" i="4"/>
  <c r="J124" i="4"/>
  <c r="I124" i="4"/>
  <c r="J122" i="4"/>
  <c r="I122" i="4"/>
  <c r="J117" i="4"/>
  <c r="I117" i="4"/>
  <c r="J94" i="4"/>
  <c r="I94" i="4"/>
  <c r="J71" i="4"/>
  <c r="I71" i="4"/>
  <c r="J58" i="4"/>
  <c r="I58" i="4"/>
  <c r="J49" i="4"/>
  <c r="I49" i="4"/>
  <c r="J45" i="4"/>
  <c r="I45" i="4"/>
  <c r="J30" i="4"/>
  <c r="I30" i="4"/>
  <c r="J5" i="4"/>
  <c r="J127" i="4" s="1"/>
  <c r="I5" i="4"/>
  <c r="I127" i="4" s="1"/>
  <c r="K93" i="4" l="1"/>
  <c r="K29" i="4"/>
  <c r="K44" i="4"/>
  <c r="K92" i="4"/>
  <c r="K91" i="4"/>
  <c r="K70" i="4"/>
  <c r="K28" i="4"/>
  <c r="K48" i="4"/>
  <c r="K90" i="4"/>
  <c r="K27" i="4"/>
  <c r="K57" i="4"/>
  <c r="K116" i="4"/>
  <c r="K26" i="4"/>
  <c r="K25" i="4"/>
  <c r="K47" i="4"/>
  <c r="K56" i="4"/>
  <c r="K43" i="4"/>
  <c r="K55" i="4"/>
  <c r="K24" i="4"/>
  <c r="K23" i="4"/>
  <c r="K22" i="4"/>
  <c r="K54" i="4"/>
  <c r="K21" i="4"/>
  <c r="K69" i="4"/>
  <c r="K20" i="4"/>
  <c r="K89" i="4"/>
  <c r="K88" i="4"/>
  <c r="K87" i="4"/>
  <c r="K42" i="4"/>
  <c r="K86" i="4"/>
  <c r="K121" i="4"/>
  <c r="K19" i="4"/>
  <c r="K120" i="4"/>
  <c r="K115" i="4"/>
  <c r="K114" i="4"/>
  <c r="K18" i="4"/>
  <c r="K113" i="4"/>
  <c r="K17" i="4"/>
  <c r="K16" i="4"/>
  <c r="K68" i="4"/>
  <c r="K46" i="4"/>
  <c r="K15" i="4"/>
  <c r="K119" i="4"/>
  <c r="K85" i="4"/>
  <c r="K67" i="4"/>
  <c r="K84" i="4"/>
  <c r="K66" i="4"/>
  <c r="K14" i="4"/>
  <c r="K112" i="4"/>
  <c r="K65" i="4"/>
  <c r="K64" i="4"/>
  <c r="K83" i="4"/>
  <c r="K111" i="4"/>
  <c r="K82" i="4"/>
  <c r="K41" i="4"/>
  <c r="K13" i="4"/>
  <c r="K40" i="4"/>
  <c r="K81" i="4"/>
  <c r="K39" i="4"/>
  <c r="K80" i="4"/>
  <c r="K79" i="4"/>
  <c r="K118" i="4"/>
  <c r="K63" i="4"/>
  <c r="K110" i="4"/>
  <c r="K78" i="4"/>
  <c r="K12" i="4"/>
  <c r="K109" i="4"/>
  <c r="K77" i="4"/>
  <c r="K108" i="4"/>
  <c r="K11" i="4"/>
  <c r="K76" i="4"/>
  <c r="K107" i="4"/>
  <c r="K106" i="4"/>
  <c r="K105" i="4"/>
  <c r="K62" i="4"/>
  <c r="K104" i="4"/>
  <c r="K61" i="4"/>
  <c r="K103" i="4"/>
  <c r="K10" i="4"/>
  <c r="K75" i="4"/>
  <c r="K74" i="4"/>
  <c r="K53" i="4"/>
  <c r="K125" i="4"/>
  <c r="K126" i="4" s="1"/>
  <c r="K52" i="4"/>
  <c r="K38" i="4"/>
  <c r="K60" i="4"/>
  <c r="K37" i="4"/>
  <c r="K36" i="4"/>
  <c r="K35" i="4"/>
  <c r="K102" i="4"/>
  <c r="K34" i="4"/>
  <c r="K101" i="4"/>
  <c r="K100" i="4"/>
  <c r="K9" i="4"/>
  <c r="K51" i="4"/>
  <c r="K8" i="4"/>
  <c r="K99" i="4"/>
  <c r="K33" i="4"/>
  <c r="K123" i="4"/>
  <c r="K124" i="4" s="1"/>
  <c r="K32" i="4"/>
  <c r="K31" i="4"/>
  <c r="K73" i="4"/>
  <c r="K7" i="4"/>
  <c r="K6" i="4"/>
  <c r="K4" i="4"/>
  <c r="K98" i="4"/>
  <c r="K50" i="4"/>
  <c r="K97" i="4"/>
  <c r="K96" i="4"/>
  <c r="K59" i="4"/>
  <c r="K95" i="4"/>
  <c r="K72" i="4"/>
  <c r="K94" i="4" s="1"/>
  <c r="K34" i="2"/>
  <c r="K109" i="2"/>
  <c r="K48" i="2"/>
  <c r="K63" i="2"/>
  <c r="K83" i="2"/>
  <c r="K75" i="2"/>
  <c r="K56" i="2"/>
  <c r="K50" i="2"/>
  <c r="K7" i="2"/>
  <c r="K113" i="2"/>
  <c r="K18" i="2"/>
  <c r="K40" i="2"/>
  <c r="K39" i="2"/>
  <c r="K111" i="2"/>
  <c r="K88" i="2"/>
  <c r="K80" i="2"/>
  <c r="K94" i="2"/>
  <c r="K106" i="2"/>
  <c r="K74" i="2"/>
  <c r="K70" i="2"/>
  <c r="K26" i="2"/>
  <c r="K91" i="2"/>
  <c r="K42" i="2"/>
  <c r="K98" i="2"/>
  <c r="K21" i="2"/>
  <c r="K107" i="2"/>
  <c r="K43" i="2"/>
  <c r="K19" i="2"/>
  <c r="K81" i="2"/>
  <c r="K97" i="2"/>
  <c r="K53" i="2"/>
  <c r="K103" i="2"/>
  <c r="K20" i="2"/>
  <c r="K73" i="2"/>
  <c r="K41" i="2"/>
  <c r="K87" i="2"/>
  <c r="K55" i="2"/>
  <c r="K8" i="2"/>
  <c r="K85" i="2"/>
  <c r="K93" i="2"/>
  <c r="K33" i="2"/>
  <c r="K11" i="2"/>
  <c r="K52" i="2"/>
  <c r="K92" i="2"/>
  <c r="K31" i="2"/>
  <c r="K12" i="2"/>
  <c r="K14" i="2"/>
  <c r="K22" i="2"/>
  <c r="K84" i="2"/>
  <c r="K95" i="2"/>
  <c r="K101" i="2"/>
  <c r="K15" i="2"/>
  <c r="K45" i="2"/>
  <c r="K110" i="2"/>
  <c r="K16" i="2"/>
  <c r="K66" i="2"/>
  <c r="K76" i="2"/>
  <c r="K82" i="2"/>
  <c r="K5" i="2"/>
  <c r="K64" i="2"/>
  <c r="K44" i="2"/>
  <c r="K59" i="2"/>
  <c r="K89" i="2"/>
  <c r="K78" i="2"/>
  <c r="K104" i="2"/>
  <c r="K57" i="2"/>
  <c r="K108" i="2"/>
  <c r="K72" i="2"/>
  <c r="K29" i="2"/>
  <c r="K102" i="2"/>
  <c r="K32" i="2"/>
  <c r="K4" i="2"/>
  <c r="K35" i="2"/>
  <c r="K36" i="2"/>
  <c r="K62" i="2"/>
  <c r="K46" i="2"/>
  <c r="K13" i="2"/>
  <c r="K100" i="2"/>
  <c r="K115" i="2"/>
  <c r="K90" i="2"/>
  <c r="K96" i="2"/>
  <c r="K71" i="2"/>
  <c r="K86" i="2"/>
  <c r="K61" i="2"/>
  <c r="K58" i="2"/>
  <c r="K69" i="2"/>
  <c r="K28" i="2"/>
  <c r="K27" i="2"/>
  <c r="K99" i="2"/>
  <c r="K79" i="2"/>
  <c r="K9" i="2"/>
  <c r="K6" i="2"/>
  <c r="K114" i="2"/>
  <c r="K77" i="2"/>
  <c r="K25" i="2"/>
  <c r="K38" i="2"/>
  <c r="K30" i="2"/>
  <c r="K68" i="2"/>
  <c r="K60" i="2"/>
  <c r="K23" i="2"/>
  <c r="K24" i="2"/>
  <c r="K67" i="2"/>
  <c r="K49" i="2"/>
  <c r="K105" i="2"/>
  <c r="K112" i="2"/>
  <c r="K51" i="2"/>
  <c r="K17" i="2"/>
  <c r="K54" i="2"/>
  <c r="K65" i="2"/>
  <c r="K10" i="2"/>
  <c r="K47" i="2"/>
  <c r="K37" i="2"/>
  <c r="K115" i="1"/>
  <c r="K114" i="1"/>
  <c r="K113" i="1"/>
  <c r="K112" i="1"/>
  <c r="K111" i="1"/>
  <c r="K110" i="1"/>
  <c r="K109" i="1"/>
  <c r="K108" i="1"/>
  <c r="K107" i="1"/>
  <c r="K106" i="1"/>
  <c r="K30" i="4" l="1"/>
  <c r="K45" i="4"/>
  <c r="K71" i="4"/>
  <c r="K122" i="4"/>
  <c r="K58" i="4"/>
  <c r="K117" i="4"/>
  <c r="K5" i="4"/>
  <c r="K127" i="4" s="1"/>
  <c r="K49" i="4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<sst xmlns="http://schemas.openxmlformats.org/spreadsheetml/2006/main" count="5318" uniqueCount="687">
  <si>
    <t>Symbol</t>
  </si>
  <si>
    <t>Security</t>
  </si>
  <si>
    <t>GICSSector</t>
  </si>
  <si>
    <t>GICSSubIndustry</t>
  </si>
  <si>
    <t>CIK</t>
  </si>
  <si>
    <t>Yearend</t>
  </si>
  <si>
    <t>startdate</t>
  </si>
  <si>
    <t>enddate</t>
  </si>
  <si>
    <t>value1</t>
  </si>
  <si>
    <t>value2</t>
  </si>
  <si>
    <t>DPZ</t>
  </si>
  <si>
    <t>Domino's Pizza</t>
  </si>
  <si>
    <t>Consumer Discretionary</t>
  </si>
  <si>
    <t>Restaurants</t>
  </si>
  <si>
    <t>ACN</t>
  </si>
  <si>
    <t>Accenture plc</t>
  </si>
  <si>
    <t>Information Technology</t>
  </si>
  <si>
    <t>IT Consulting &amp; Other Services</t>
  </si>
  <si>
    <t>ADBE</t>
  </si>
  <si>
    <t>Adobe Systems Inc</t>
  </si>
  <si>
    <t>Application Software</t>
  </si>
  <si>
    <t>A</t>
  </si>
  <si>
    <t>Agilent Technologies Inc</t>
  </si>
  <si>
    <t>Health Care</t>
  </si>
  <si>
    <t>Health Care Equipment</t>
  </si>
  <si>
    <t>APD</t>
  </si>
  <si>
    <t>Air Products &amp; Chemicals Inc</t>
  </si>
  <si>
    <t>Materials</t>
  </si>
  <si>
    <t>Industrial Gases</t>
  </si>
  <si>
    <t>ALLE</t>
  </si>
  <si>
    <t>Allegion</t>
  </si>
  <si>
    <t>Industrials</t>
  </si>
  <si>
    <t>Building Products</t>
  </si>
  <si>
    <t>AAL</t>
  </si>
  <si>
    <t>American Airlines Group</t>
  </si>
  <si>
    <t>Airlines</t>
  </si>
  <si>
    <t>AXP</t>
  </si>
  <si>
    <t>American Express Co</t>
  </si>
  <si>
    <t>Financials</t>
  </si>
  <si>
    <t>Consumer Finance</t>
  </si>
  <si>
    <t>APH</t>
  </si>
  <si>
    <t>Amphenol Corp</t>
  </si>
  <si>
    <t>Electronic Components</t>
  </si>
  <si>
    <t>ADI</t>
  </si>
  <si>
    <t>Analog Devices, Inc.</t>
  </si>
  <si>
    <t>Semiconductors</t>
  </si>
  <si>
    <t>AMAT</t>
  </si>
  <si>
    <t>Applied Materials Inc.</t>
  </si>
  <si>
    <t>Semiconductor Equipment</t>
  </si>
  <si>
    <t>ADSK</t>
  </si>
  <si>
    <t>Autodesk Inc.</t>
  </si>
  <si>
    <t>AZO</t>
  </si>
  <si>
    <t>AutoZone Inc</t>
  </si>
  <si>
    <t>Specialty Stores</t>
  </si>
  <si>
    <t>BBY</t>
  </si>
  <si>
    <t>Best Buy Co. Inc.</t>
  </si>
  <si>
    <t>Computer &amp; Electronics Retail</t>
  </si>
  <si>
    <t>BIIB</t>
  </si>
  <si>
    <t>Biogen Inc.</t>
  </si>
  <si>
    <t>Biotechnology</t>
  </si>
  <si>
    <t>CDNS</t>
  </si>
  <si>
    <t>Cadence Design Systems</t>
  </si>
  <si>
    <t>CPB</t>
  </si>
  <si>
    <t>Campbell Soup</t>
  </si>
  <si>
    <t>Consumer Staples</t>
  </si>
  <si>
    <t>Packaged Foods &amp; Meats</t>
  </si>
  <si>
    <t>KMX</t>
  </si>
  <si>
    <t>Carmax Inc</t>
  </si>
  <si>
    <t>CCL</t>
  </si>
  <si>
    <t>Carnival Corp.</t>
  </si>
  <si>
    <t>Hotels, Resorts &amp; Cruise Lines</t>
  </si>
  <si>
    <t>CSCO</t>
  </si>
  <si>
    <t>Cisco Systems</t>
  </si>
  <si>
    <t>Communications Equipment</t>
  </si>
  <si>
    <t>KO</t>
  </si>
  <si>
    <t>Coca-Cola Company (The)</t>
  </si>
  <si>
    <t>Soft Drinks</t>
  </si>
  <si>
    <t>CAG</t>
  </si>
  <si>
    <t>Conagra Brands</t>
  </si>
  <si>
    <t>STZ</t>
  </si>
  <si>
    <t>Constellation Brands</t>
  </si>
  <si>
    <t>Distillers &amp; Vintners</t>
  </si>
  <si>
    <t>COO</t>
  </si>
  <si>
    <t>The Cooper Companies</t>
  </si>
  <si>
    <t>Health Care Supplies</t>
  </si>
  <si>
    <t>CPRT</t>
  </si>
  <si>
    <t>Copart Inc</t>
  </si>
  <si>
    <t>Diversified Support Services</t>
  </si>
  <si>
    <t>COST</t>
  </si>
  <si>
    <t>Costco Wholesale Corp.</t>
  </si>
  <si>
    <t>Hypermarkets &amp; Super Centers</t>
  </si>
  <si>
    <t>CSX</t>
  </si>
  <si>
    <t>CSX Corp.</t>
  </si>
  <si>
    <t>Railroads</t>
  </si>
  <si>
    <t>DHR</t>
  </si>
  <si>
    <t>Danaher Corp.</t>
  </si>
  <si>
    <t>DRI</t>
  </si>
  <si>
    <t>Darden Restaurants</t>
  </si>
  <si>
    <t>DE</t>
  </si>
  <si>
    <t>Deere &amp; Co.</t>
  </si>
  <si>
    <t>Agricultural &amp; Farm Machinery</t>
  </si>
  <si>
    <t>DAL</t>
  </si>
  <si>
    <t>Delta Air Lines Inc.</t>
  </si>
  <si>
    <t>DG</t>
  </si>
  <si>
    <t>Dollar General</t>
  </si>
  <si>
    <t>General Merchandise Stores</t>
  </si>
  <si>
    <t>DLTR</t>
  </si>
  <si>
    <t>Dollar Tree</t>
  </si>
  <si>
    <t>DOV</t>
  </si>
  <si>
    <t>Dover Corp.</t>
  </si>
  <si>
    <t>Industrial Machinery</t>
  </si>
  <si>
    <t>EFX</t>
  </si>
  <si>
    <t>Equifax Inc.</t>
  </si>
  <si>
    <t>Research &amp; Consulting Services</t>
  </si>
  <si>
    <t>FAST</t>
  </si>
  <si>
    <t>Fastenal Co</t>
  </si>
  <si>
    <t>FDX</t>
  </si>
  <si>
    <t>FedEx Corporation</t>
  </si>
  <si>
    <t>Air Freight &amp; Logistics</t>
  </si>
  <si>
    <t>GPS</t>
  </si>
  <si>
    <t>Gap Inc.</t>
  </si>
  <si>
    <t>Apparel Retail</t>
  </si>
  <si>
    <t>GIS</t>
  </si>
  <si>
    <t>General Mills</t>
  </si>
  <si>
    <t>GWW</t>
  </si>
  <si>
    <t>Grainger (W.W.) Inc.</t>
  </si>
  <si>
    <t>HAL</t>
  </si>
  <si>
    <t>Halliburton Co.</t>
  </si>
  <si>
    <t>Energy</t>
  </si>
  <si>
    <t>Oil &amp; Gas Equipment &amp; Services</t>
  </si>
  <si>
    <t>HSY</t>
  </si>
  <si>
    <t>The Hershey Company</t>
  </si>
  <si>
    <t>HPE</t>
  </si>
  <si>
    <t>Hewlett Packard Enterprise</t>
  </si>
  <si>
    <t>Technology Hardware, Storage &amp; Peripherals</t>
  </si>
  <si>
    <t>HD</t>
  </si>
  <si>
    <t>Home Depot</t>
  </si>
  <si>
    <t>Home Improvement Retail</t>
  </si>
  <si>
    <t>HON</t>
  </si>
  <si>
    <t>Honeywell Int'l Inc.</t>
  </si>
  <si>
    <t>Industrial Conglomerates</t>
  </si>
  <si>
    <t>HRL</t>
  </si>
  <si>
    <t>Hormel Foods Corp.</t>
  </si>
  <si>
    <t>HPQ</t>
  </si>
  <si>
    <t>HP Inc.</t>
  </si>
  <si>
    <t>INFO</t>
  </si>
  <si>
    <t>IHS Markit Ltd.</t>
  </si>
  <si>
    <t>INTC</t>
  </si>
  <si>
    <t>Intel Corp.</t>
  </si>
  <si>
    <t>INTU</t>
  </si>
  <si>
    <t>Intuit Inc.</t>
  </si>
  <si>
    <t>Internet Software &amp; Services</t>
  </si>
  <si>
    <t>ISRG</t>
  </si>
  <si>
    <t>Intuitive Surgical Inc.</t>
  </si>
  <si>
    <t>IQV</t>
  </si>
  <si>
    <t>IQVIA Holdings Inc.</t>
  </si>
  <si>
    <t>Life Sciences Tools &amp; Service</t>
  </si>
  <si>
    <t>SJM</t>
  </si>
  <si>
    <t>JM Smucker</t>
  </si>
  <si>
    <t>JNJ</t>
  </si>
  <si>
    <t>Johnson &amp; Johnson</t>
  </si>
  <si>
    <t>KSU</t>
  </si>
  <si>
    <t>Kansas City Southern</t>
  </si>
  <si>
    <t>KMB</t>
  </si>
  <si>
    <t>Kimberly-Clark</t>
  </si>
  <si>
    <t>Household Products</t>
  </si>
  <si>
    <t>KMI</t>
  </si>
  <si>
    <t>Kinder Morgan</t>
  </si>
  <si>
    <t>Oil &amp; Gas Storage &amp; Transportation</t>
  </si>
  <si>
    <t>KSS</t>
  </si>
  <si>
    <t>Kohl's Corp.</t>
  </si>
  <si>
    <t>LB</t>
  </si>
  <si>
    <t>L Brands Inc.</t>
  </si>
  <si>
    <t>LEN</t>
  </si>
  <si>
    <t>Lennar Corp.</t>
  </si>
  <si>
    <t>Homebuilding</t>
  </si>
  <si>
    <t>LMT</t>
  </si>
  <si>
    <t>Lockheed Martin Corp.</t>
  </si>
  <si>
    <t>Aerospace &amp; Defense</t>
  </si>
  <si>
    <t>LOW</t>
  </si>
  <si>
    <t>Lowe's Cos.</t>
  </si>
  <si>
    <t>MKC</t>
  </si>
  <si>
    <t>McCormick &amp; Co.</t>
  </si>
  <si>
    <t>MDT</t>
  </si>
  <si>
    <t>Medtronic plc</t>
  </si>
  <si>
    <t>MU</t>
  </si>
  <si>
    <t>Micron Technology</t>
  </si>
  <si>
    <t>NFLX</t>
  </si>
  <si>
    <t>Netflix Inc.</t>
  </si>
  <si>
    <t>Communication Services</t>
  </si>
  <si>
    <t>Movies &amp; Entertainment</t>
  </si>
  <si>
    <t>NEE</t>
  </si>
  <si>
    <t>NextEra Energy</t>
  </si>
  <si>
    <t>Utilities</t>
  </si>
  <si>
    <t>Multi-Utilities</t>
  </si>
  <si>
    <t>JWN</t>
  </si>
  <si>
    <t>Nordstrom</t>
  </si>
  <si>
    <t>Department Stores</t>
  </si>
  <si>
    <t>NUE</t>
  </si>
  <si>
    <t>Nucor Corp.</t>
  </si>
  <si>
    <t>Steel</t>
  </si>
  <si>
    <t>NVDA</t>
  </si>
  <si>
    <t>Nvidia Corporation</t>
  </si>
  <si>
    <t>PNR</t>
  </si>
  <si>
    <t>Pentair plc</t>
  </si>
  <si>
    <t>PEP</t>
  </si>
  <si>
    <t>PepsiCo Inc.</t>
  </si>
  <si>
    <t>PKI</t>
  </si>
  <si>
    <t>PerkinElmer</t>
  </si>
  <si>
    <t>PPG</t>
  </si>
  <si>
    <t>PPG Industries</t>
  </si>
  <si>
    <t>Specialty Chemicals</t>
  </si>
  <si>
    <t>PHM</t>
  </si>
  <si>
    <t>Pulte Homes Inc.</t>
  </si>
  <si>
    <t>PVH</t>
  </si>
  <si>
    <t>PVH Corp.</t>
  </si>
  <si>
    <t>Apparel, Accessories &amp; Luxury Goods</t>
  </si>
  <si>
    <t>DGX</t>
  </si>
  <si>
    <t>Quest Diagnostics</t>
  </si>
  <si>
    <t>Health Care Services</t>
  </si>
  <si>
    <t>ROST</t>
  </si>
  <si>
    <t>Ross Stores</t>
  </si>
  <si>
    <t>CRM</t>
  </si>
  <si>
    <t>Salesforce.com</t>
  </si>
  <si>
    <t>STX</t>
  </si>
  <si>
    <t>Seagate Technology</t>
  </si>
  <si>
    <t>SWKS</t>
  </si>
  <si>
    <t>Skyworks Solutions</t>
  </si>
  <si>
    <t>SYF</t>
  </si>
  <si>
    <t>Synchrony Financial</t>
  </si>
  <si>
    <t>SNPS</t>
  </si>
  <si>
    <t>Synopsys Inc.</t>
  </si>
  <si>
    <t>TGT</t>
  </si>
  <si>
    <t>Target Corp.</t>
  </si>
  <si>
    <t>TXN</t>
  </si>
  <si>
    <t>Texas Instruments</t>
  </si>
  <si>
    <t>TXT</t>
  </si>
  <si>
    <t>Textron Inc.</t>
  </si>
  <si>
    <t>TIF</t>
  </si>
  <si>
    <t>Tiffany &amp; Co.</t>
  </si>
  <si>
    <t>TJX</t>
  </si>
  <si>
    <t>TJX Companies Inc.</t>
  </si>
  <si>
    <t>TRV</t>
  </si>
  <si>
    <t>The Travelers Companies Inc.</t>
  </si>
  <si>
    <t>Property &amp; Casualty Insurance</t>
  </si>
  <si>
    <t>ULTA</t>
  </si>
  <si>
    <t>Ulta Beauty</t>
  </si>
  <si>
    <t>UNP</t>
  </si>
  <si>
    <t>Union Pacific</t>
  </si>
  <si>
    <t>UAL</t>
  </si>
  <si>
    <t>United Continental Holdings</t>
  </si>
  <si>
    <t>VAR</t>
  </si>
  <si>
    <t>Varian Medical Systems</t>
  </si>
  <si>
    <t>VRSN</t>
  </si>
  <si>
    <t>Verisign Inc.</t>
  </si>
  <si>
    <t>Internet Services &amp; Infrastructure</t>
  </si>
  <si>
    <t>WMT</t>
  </si>
  <si>
    <t>Walmart</t>
  </si>
  <si>
    <t>WBA</t>
  </si>
  <si>
    <t>Walgreens Boots Alliance</t>
  </si>
  <si>
    <t>Drug Retail</t>
  </si>
  <si>
    <t>WDC</t>
  </si>
  <si>
    <t>Western Digital</t>
  </si>
  <si>
    <t>WHR</t>
  </si>
  <si>
    <t>Whirlpool Corp.</t>
  </si>
  <si>
    <t>Household Appliances</t>
  </si>
  <si>
    <t>IEX</t>
  </si>
  <si>
    <t>IDEX Corporation</t>
  </si>
  <si>
    <t>BKR</t>
  </si>
  <si>
    <t>Baker Hughes Co</t>
  </si>
  <si>
    <t>DOW</t>
  </si>
  <si>
    <t>Dow Inc.</t>
  </si>
  <si>
    <t>Commidity Chemicals</t>
  </si>
  <si>
    <t>LDOS</t>
  </si>
  <si>
    <t>Leidos Holdings</t>
  </si>
  <si>
    <t>LHX</t>
  </si>
  <si>
    <t>L3Harris Technologies</t>
  </si>
  <si>
    <t>LVS</t>
  </si>
  <si>
    <t>Las Vegas Sands Corp</t>
  </si>
  <si>
    <t>Casinos &amp; Gaming</t>
  </si>
  <si>
    <t>MKTX</t>
  </si>
  <si>
    <t>MarketAxess</t>
  </si>
  <si>
    <t>Financial Exchanges &amp; Data</t>
  </si>
  <si>
    <t>change</t>
  </si>
  <si>
    <t>NetIncome</t>
  </si>
  <si>
    <t>Communication Services Total</t>
  </si>
  <si>
    <t>Consumer Discretionary Total</t>
  </si>
  <si>
    <t>Consumer Staples Total</t>
  </si>
  <si>
    <t>Energy Total</t>
  </si>
  <si>
    <t>Financials Total</t>
  </si>
  <si>
    <t>Health Care Total</t>
  </si>
  <si>
    <t>Industrials Total</t>
  </si>
  <si>
    <t>Information Technology Total</t>
  </si>
  <si>
    <t>Materials Total</t>
  </si>
  <si>
    <t>Utilities Total</t>
  </si>
  <si>
    <t>Grand Total</t>
  </si>
  <si>
    <t>ARE</t>
  </si>
  <si>
    <t>Alexandria Real Estate Equities Inc</t>
  </si>
  <si>
    <t>Real Estate</t>
  </si>
  <si>
    <t>Office REITs</t>
  </si>
  <si>
    <t>CNC</t>
  </si>
  <si>
    <t>Centene Corporation</t>
  </si>
  <si>
    <t>Managed Health Care</t>
  </si>
  <si>
    <t>CINF</t>
  </si>
  <si>
    <t>Cincinnati Financial</t>
  </si>
  <si>
    <t>DFS</t>
  </si>
  <si>
    <t>Discover Financial Services</t>
  </si>
  <si>
    <t>BEN</t>
  </si>
  <si>
    <t>Franklin Resources</t>
  </si>
  <si>
    <t>Asset Management &amp; Custody Banks</t>
  </si>
  <si>
    <t>LUV</t>
  </si>
  <si>
    <t>Southwest Airlines</t>
  </si>
  <si>
    <t>STT</t>
  </si>
  <si>
    <t>State Street Corp.</t>
  </si>
  <si>
    <t>Real Estate Total</t>
  </si>
  <si>
    <t>DXCM</t>
  </si>
  <si>
    <t>DexCom</t>
  </si>
  <si>
    <t>ZBRA</t>
  </si>
  <si>
    <t>Zebra Technologoes</t>
  </si>
  <si>
    <t xml:space="preserve">Electronic Equipment &amp; Instruments  </t>
  </si>
  <si>
    <t>MMM</t>
  </si>
  <si>
    <t>3M Company</t>
  </si>
  <si>
    <t>AMGN</t>
  </si>
  <si>
    <t>Amgen Inc.</t>
  </si>
  <si>
    <t>AVY</t>
  </si>
  <si>
    <t>Avery Dennison Corp</t>
  </si>
  <si>
    <t>Paper Packaging</t>
  </si>
  <si>
    <t>CMG</t>
  </si>
  <si>
    <t>Chipotle Mexican Grill</t>
  </si>
  <si>
    <t>DTE</t>
  </si>
  <si>
    <t>DTE Energy Co.</t>
  </si>
  <si>
    <t>EIX</t>
  </si>
  <si>
    <t>Edison Int'l</t>
  </si>
  <si>
    <t>Electric Utilities</t>
  </si>
  <si>
    <t>GRMN</t>
  </si>
  <si>
    <t>Garmin Ltd.</t>
  </si>
  <si>
    <t>Consumer Electronics</t>
  </si>
  <si>
    <t>GE</t>
  </si>
  <si>
    <t>General Electric</t>
  </si>
  <si>
    <t>HP</t>
  </si>
  <si>
    <t>Helmerich &amp; Payne</t>
  </si>
  <si>
    <t>Oil &amp; Gas Drilling</t>
  </si>
  <si>
    <t>IBM</t>
  </si>
  <si>
    <t>International Business Machines</t>
  </si>
  <si>
    <t>JBHT</t>
  </si>
  <si>
    <t>J. B. Hunt Transport Services</t>
  </si>
  <si>
    <t>Trucking</t>
  </si>
  <si>
    <t>MLM</t>
  </si>
  <si>
    <t>Martin Marietta Materials</t>
  </si>
  <si>
    <t>Construction Materials</t>
  </si>
  <si>
    <t>MDLZ</t>
  </si>
  <si>
    <t>Mondelez International</t>
  </si>
  <si>
    <t>NOV</t>
  </si>
  <si>
    <t>National Oilwell Varco Inc.</t>
  </si>
  <si>
    <t>NTRS</t>
  </si>
  <si>
    <t>Northern Trust Corp.</t>
  </si>
  <si>
    <t>OMC</t>
  </si>
  <si>
    <t>Omnicom Group</t>
  </si>
  <si>
    <t>Advertising</t>
  </si>
  <si>
    <t>PM</t>
  </si>
  <si>
    <t>Philip Morris International</t>
  </si>
  <si>
    <t>Tobacco</t>
  </si>
  <si>
    <t>PLD</t>
  </si>
  <si>
    <t>Prologis</t>
  </si>
  <si>
    <t>Industrial REITs</t>
  </si>
  <si>
    <t>RTX</t>
  </si>
  <si>
    <t>Raytheon Technologies</t>
  </si>
  <si>
    <t>ROK</t>
  </si>
  <si>
    <t>Rockwell Automation Inc.</t>
  </si>
  <si>
    <t>Electrical Components &amp; Equipment</t>
  </si>
  <si>
    <t>SHW</t>
  </si>
  <si>
    <t>Sherwin-Williams</t>
  </si>
  <si>
    <t>SPGI</t>
  </si>
  <si>
    <t>S&amp;P Global, Inc.</t>
  </si>
  <si>
    <t>SBUX</t>
  </si>
  <si>
    <t>Starbucks Corp.</t>
  </si>
  <si>
    <t>VZ</t>
  </si>
  <si>
    <t>Verizon Communications</t>
  </si>
  <si>
    <t>Integrated Telecommunication Services</t>
  </si>
  <si>
    <t>LW</t>
  </si>
  <si>
    <t>Lamb Weston Holdings Inc</t>
  </si>
  <si>
    <t>2020 Q2</t>
  </si>
  <si>
    <t>2019 Q2</t>
  </si>
  <si>
    <t>CARR</t>
  </si>
  <si>
    <t>Carrier Global</t>
  </si>
  <si>
    <t>OTIS</t>
  </si>
  <si>
    <t>Otis Worldwide</t>
  </si>
  <si>
    <t>TT</t>
  </si>
  <si>
    <t>Trane Technologies plc</t>
  </si>
  <si>
    <t>ABT</t>
  </si>
  <si>
    <t>Abbott Laboratories</t>
  </si>
  <si>
    <t>ABBV</t>
  </si>
  <si>
    <t>AbbVie Inc.</t>
  </si>
  <si>
    <t>Pharmaceuticals</t>
  </si>
  <si>
    <t>AMD</t>
  </si>
  <si>
    <t>Advanced Micro Devices Inc</t>
  </si>
  <si>
    <t>AFL</t>
  </si>
  <si>
    <t>AFLAC Inc</t>
  </si>
  <si>
    <t>Life &amp; Health Insurance</t>
  </si>
  <si>
    <t>ALXN</t>
  </si>
  <si>
    <t>Alexion Pharmaceuticals</t>
  </si>
  <si>
    <t>ALGN</t>
  </si>
  <si>
    <t>Align Technology</t>
  </si>
  <si>
    <t>ADS</t>
  </si>
  <si>
    <t>Alliance Data Systems</t>
  </si>
  <si>
    <t>Data Processing &amp; Outsourced Services</t>
  </si>
  <si>
    <t>NOW</t>
  </si>
  <si>
    <t>ServiceNow</t>
  </si>
  <si>
    <t>GOOG</t>
  </si>
  <si>
    <t>Alphabet Inc Class C</t>
  </si>
  <si>
    <t>Interactive Media &amp; Services</t>
  </si>
  <si>
    <t>MO</t>
  </si>
  <si>
    <t>Altria Group Inc</t>
  </si>
  <si>
    <t>AMZN</t>
  </si>
  <si>
    <t>Amazon.com Inc.</t>
  </si>
  <si>
    <t>Internet &amp; Direct Marketing Retail</t>
  </si>
  <si>
    <t>AMT</t>
  </si>
  <si>
    <t>American Tower Corp.</t>
  </si>
  <si>
    <t>Specialized REITs</t>
  </si>
  <si>
    <t>ANTM</t>
  </si>
  <si>
    <t>Anthem Inc.</t>
  </si>
  <si>
    <t>AAPL</t>
  </si>
  <si>
    <t>Apple Inc.</t>
  </si>
  <si>
    <t>APTV</t>
  </si>
  <si>
    <t>Aptiv Plc</t>
  </si>
  <si>
    <t>Auto Parts &amp; Equipment</t>
  </si>
  <si>
    <t>ADM</t>
  </si>
  <si>
    <t>Archer-Daniels-Midland Co</t>
  </si>
  <si>
    <t>Agricultural Products</t>
  </si>
  <si>
    <t>AJG</t>
  </si>
  <si>
    <t>Arthur J. Gallagher &amp; Co.</t>
  </si>
  <si>
    <t>Insurance Brokers</t>
  </si>
  <si>
    <t>NVR</t>
  </si>
  <si>
    <t>NVR Inc</t>
  </si>
  <si>
    <t>BAC</t>
  </si>
  <si>
    <t>Bank of America Corp</t>
  </si>
  <si>
    <t>Diversified Banks</t>
  </si>
  <si>
    <t>BAX</t>
  </si>
  <si>
    <t>Baxter International Inc.</t>
  </si>
  <si>
    <t>BA</t>
  </si>
  <si>
    <t>Boeing Company</t>
  </si>
  <si>
    <t>CHRW</t>
  </si>
  <si>
    <t>C. H. Robinson Worldwide</t>
  </si>
  <si>
    <t>COG</t>
  </si>
  <si>
    <t>Cabot Oil &amp; Gas</t>
  </si>
  <si>
    <t>Oil &amp; Gas Exploration &amp; Production</t>
  </si>
  <si>
    <t>CBOE</t>
  </si>
  <si>
    <t>Cboe Global Markets</t>
  </si>
  <si>
    <t>CERN</t>
  </si>
  <si>
    <t>Cerner</t>
  </si>
  <si>
    <t>Health Care Technology</t>
  </si>
  <si>
    <t>CHTR</t>
  </si>
  <si>
    <t>Charter Communications</t>
  </si>
  <si>
    <t>Cable &amp; Satellite</t>
  </si>
  <si>
    <t>CB</t>
  </si>
  <si>
    <t>Chubb Limited</t>
  </si>
  <si>
    <t>CHD</t>
  </si>
  <si>
    <t>Church &amp; Dwight</t>
  </si>
  <si>
    <t>CTXS</t>
  </si>
  <si>
    <t>Citrix Systems</t>
  </si>
  <si>
    <t>CMS</t>
  </si>
  <si>
    <t>CMS Energy</t>
  </si>
  <si>
    <t>CTSH</t>
  </si>
  <si>
    <t>Cognizant Technology Solutions</t>
  </si>
  <si>
    <t>CL</t>
  </si>
  <si>
    <t>Colgate-Palmolive</t>
  </si>
  <si>
    <t>CMCSA</t>
  </si>
  <si>
    <t>Comcast Corp.</t>
  </si>
  <si>
    <t>CXO</t>
  </si>
  <si>
    <t>Concho Resources</t>
  </si>
  <si>
    <t>GLW</t>
  </si>
  <si>
    <t>Corning Inc.</t>
  </si>
  <si>
    <t>DHI</t>
  </si>
  <si>
    <t>D. R. Horton</t>
  </si>
  <si>
    <t>DVA</t>
  </si>
  <si>
    <t>DaVita Inc.</t>
  </si>
  <si>
    <t>Health Care Facilities</t>
  </si>
  <si>
    <t>DD</t>
  </si>
  <si>
    <t>DuPont de Nemours Inc</t>
  </si>
  <si>
    <t>Diversified Chemicals</t>
  </si>
  <si>
    <t>ETN</t>
  </si>
  <si>
    <t>Eaton Corporation</t>
  </si>
  <si>
    <t>EBAY</t>
  </si>
  <si>
    <t>eBay Inc.</t>
  </si>
  <si>
    <t>EQIX</t>
  </si>
  <si>
    <t>Equinix</t>
  </si>
  <si>
    <t>EQR</t>
  </si>
  <si>
    <t>Equity Residential</t>
  </si>
  <si>
    <t>Residential REITs</t>
  </si>
  <si>
    <t>EXPE</t>
  </si>
  <si>
    <t>Expedia Group</t>
  </si>
  <si>
    <t>FB</t>
  </si>
  <si>
    <t>Facebook, Inc.</t>
  </si>
  <si>
    <t>FLS</t>
  </si>
  <si>
    <t>Flowserve Corporation</t>
  </si>
  <si>
    <t>FBHS</t>
  </si>
  <si>
    <t>Fortune Brands Home &amp; Security</t>
  </si>
  <si>
    <t>IT</t>
  </si>
  <si>
    <t>Gartner Inc</t>
  </si>
  <si>
    <t>GD</t>
  </si>
  <si>
    <t>General Dynamics</t>
  </si>
  <si>
    <t>GM</t>
  </si>
  <si>
    <t>General Motors</t>
  </si>
  <si>
    <t>Automobile Manufacturers</t>
  </si>
  <si>
    <t>GPC</t>
  </si>
  <si>
    <t>Genuine Parts</t>
  </si>
  <si>
    <t>GPN</t>
  </si>
  <si>
    <t>Global Payments Inc.</t>
  </si>
  <si>
    <t>HBI</t>
  </si>
  <si>
    <t>Hanesbrands Inc</t>
  </si>
  <si>
    <t>HIG</t>
  </si>
  <si>
    <t>Hartford Financial Svc.Gp.</t>
  </si>
  <si>
    <t>HAS</t>
  </si>
  <si>
    <t>Hasbro Inc.</t>
  </si>
  <si>
    <t>Leisure Products</t>
  </si>
  <si>
    <t>HCA</t>
  </si>
  <si>
    <t>HCA Holdings</t>
  </si>
  <si>
    <t>HOLX</t>
  </si>
  <si>
    <t>Hologic</t>
  </si>
  <si>
    <t>HST</t>
  </si>
  <si>
    <t>Host Hotels &amp; Resorts</t>
  </si>
  <si>
    <t>Hotel &amp; Resort REITs</t>
  </si>
  <si>
    <t>HBAN</t>
  </si>
  <si>
    <t>Huntington Bancshares</t>
  </si>
  <si>
    <t>Regional Banks</t>
  </si>
  <si>
    <t>IDXX</t>
  </si>
  <si>
    <t>IDEXX Laboratories</t>
  </si>
  <si>
    <t>ICE</t>
  </si>
  <si>
    <t>Intercontinental Exchange</t>
  </si>
  <si>
    <t>IP</t>
  </si>
  <si>
    <t>International Paper</t>
  </si>
  <si>
    <t>IPG</t>
  </si>
  <si>
    <t>Interpublic Group</t>
  </si>
  <si>
    <t>IVZ</t>
  </si>
  <si>
    <t>Invesco Ltd.</t>
  </si>
  <si>
    <t>J</t>
  </si>
  <si>
    <t>Jacobs Engineering Group</t>
  </si>
  <si>
    <t>Construction &amp; Engineering</t>
  </si>
  <si>
    <t>JCI</t>
  </si>
  <si>
    <t>Johnson Controls International</t>
  </si>
  <si>
    <t>JPM</t>
  </si>
  <si>
    <t>JPMorgan Chase &amp; Co.</t>
  </si>
  <si>
    <t>K</t>
  </si>
  <si>
    <t>Kellogg Co.</t>
  </si>
  <si>
    <t>KEY</t>
  </si>
  <si>
    <t>KeyCorp</t>
  </si>
  <si>
    <t>KHC</t>
  </si>
  <si>
    <t>Kraft Heinz Co</t>
  </si>
  <si>
    <t>LH</t>
  </si>
  <si>
    <t>Laboratory Corp. of America Holding</t>
  </si>
  <si>
    <t>LLY</t>
  </si>
  <si>
    <t>Lilly (Eli) &amp; Co.</t>
  </si>
  <si>
    <t>LIN</t>
  </si>
  <si>
    <t>Linde plc</t>
  </si>
  <si>
    <t>L</t>
  </si>
  <si>
    <t>Loews Corp.</t>
  </si>
  <si>
    <t>Multi-line Insurance</t>
  </si>
  <si>
    <t>MPC</t>
  </si>
  <si>
    <t>Marathon Petroleum</t>
  </si>
  <si>
    <t>Oil &amp; Gas Refining &amp; Marketing</t>
  </si>
  <si>
    <t>MMC</t>
  </si>
  <si>
    <t>Marsh &amp; McLennan</t>
  </si>
  <si>
    <t>MAS</t>
  </si>
  <si>
    <t>Masco Corp.</t>
  </si>
  <si>
    <t>MCK</t>
  </si>
  <si>
    <t>McKesson Corp.</t>
  </si>
  <si>
    <t>Health Care Distributors</t>
  </si>
  <si>
    <t>MTD</t>
  </si>
  <si>
    <t>Mettler Toledo</t>
  </si>
  <si>
    <t>Life Sciences Tools &amp; Services</t>
  </si>
  <si>
    <t>MGM</t>
  </si>
  <si>
    <t>MGM Resorts International</t>
  </si>
  <si>
    <t>MSFT</t>
  </si>
  <si>
    <t>Microsoft Corp.</t>
  </si>
  <si>
    <t>Systems Software</t>
  </si>
  <si>
    <t>MAA</t>
  </si>
  <si>
    <t>Mid-America Apartments</t>
  </si>
  <si>
    <t>TAP</t>
  </si>
  <si>
    <t>Molson Coors Brewing Company</t>
  </si>
  <si>
    <t>Brewers</t>
  </si>
  <si>
    <t>MCO</t>
  </si>
  <si>
    <t>Moody's Corp</t>
  </si>
  <si>
    <t>MSCI</t>
  </si>
  <si>
    <t>MSCI Inc</t>
  </si>
  <si>
    <t>NEM</t>
  </si>
  <si>
    <t>Newmont Mining Corporation</t>
  </si>
  <si>
    <t>Gold</t>
  </si>
  <si>
    <t>NBL</t>
  </si>
  <si>
    <t>Noble Energy Inc</t>
  </si>
  <si>
    <t>NSC</t>
  </si>
  <si>
    <t>Norfolk Southern Corp.</t>
  </si>
  <si>
    <t>NOC</t>
  </si>
  <si>
    <t>Northrop Grumman Corp.</t>
  </si>
  <si>
    <t>PCAR</t>
  </si>
  <si>
    <t>PACCAR Inc.</t>
  </si>
  <si>
    <t>Construction Machinery &amp; Heavy Trucks</t>
  </si>
  <si>
    <t>PYPL</t>
  </si>
  <si>
    <t>PayPal</t>
  </si>
  <si>
    <t>PSX</t>
  </si>
  <si>
    <t>Phillips 66</t>
  </si>
  <si>
    <t>RL</t>
  </si>
  <si>
    <t>Polo Ralph Lauren Corp.</t>
  </si>
  <si>
    <t>PFG</t>
  </si>
  <si>
    <t>Principal Financial Group</t>
  </si>
  <si>
    <t>PGR</t>
  </si>
  <si>
    <t>Progressive Corp.</t>
  </si>
  <si>
    <t>PEG</t>
  </si>
  <si>
    <t>Public Serv. Enterprise Inc.</t>
  </si>
  <si>
    <t>QRVO</t>
  </si>
  <si>
    <t>Qorvo</t>
  </si>
  <si>
    <t>QCOM</t>
  </si>
  <si>
    <t>QUALCOMM Inc.</t>
  </si>
  <si>
    <t>REG</t>
  </si>
  <si>
    <t>Regency Centers Corporation</t>
  </si>
  <si>
    <t>Retail REITs</t>
  </si>
  <si>
    <t>RHI</t>
  </si>
  <si>
    <t>Robert Half International</t>
  </si>
  <si>
    <t>Human Resource &amp; Employment Services</t>
  </si>
  <si>
    <t>WAB</t>
  </si>
  <si>
    <t>Wabtec Corporation</t>
  </si>
  <si>
    <t>SLB</t>
  </si>
  <si>
    <t>Schlumberger Ltd.</t>
  </si>
  <si>
    <t>SNA</t>
  </si>
  <si>
    <t>Snap-on</t>
  </si>
  <si>
    <t>SWK</t>
  </si>
  <si>
    <t>Stanley Black &amp; Decker</t>
  </si>
  <si>
    <t>SYK</t>
  </si>
  <si>
    <t>Stryker Corp.</t>
  </si>
  <si>
    <t>TROW</t>
  </si>
  <si>
    <t>T. Rowe Price Group</t>
  </si>
  <si>
    <t>TTWO</t>
  </si>
  <si>
    <t>Take-Two Interactive</t>
  </si>
  <si>
    <t>Interactive Home Entertainment</t>
  </si>
  <si>
    <t>TEL</t>
  </si>
  <si>
    <t>TE Connectivity Ltd.</t>
  </si>
  <si>
    <t>Electronic Manufacturing Services</t>
  </si>
  <si>
    <t>FTI</t>
  </si>
  <si>
    <t>TechnipFMC</t>
  </si>
  <si>
    <t>TWTR</t>
  </si>
  <si>
    <t>Twitter, Inc.</t>
  </si>
  <si>
    <t>WRB</t>
  </si>
  <si>
    <t>W. R. Berkley Corporation</t>
  </si>
  <si>
    <t xml:space="preserve">Property &amp; Casualty Insurance  </t>
  </si>
  <si>
    <t>TSN</t>
  </si>
  <si>
    <t>Tyson Foods</t>
  </si>
  <si>
    <t>UDR</t>
  </si>
  <si>
    <t>UDR Inc</t>
  </si>
  <si>
    <t>UNH</t>
  </si>
  <si>
    <t>United Health Group Inc.</t>
  </si>
  <si>
    <t>UPS</t>
  </si>
  <si>
    <t>United Parcel Service</t>
  </si>
  <si>
    <t>URI</t>
  </si>
  <si>
    <t>United Rentals, Inc.</t>
  </si>
  <si>
    <t>Trading Companies &amp; Distributors</t>
  </si>
  <si>
    <t>UNM</t>
  </si>
  <si>
    <t>Unum Group</t>
  </si>
  <si>
    <t>VLO</t>
  </si>
  <si>
    <t>Valero Energy</t>
  </si>
  <si>
    <t>VRTX</t>
  </si>
  <si>
    <t>Vertex Pharmaceuticals Inc</t>
  </si>
  <si>
    <t>V</t>
  </si>
  <si>
    <t>Visa Inc.</t>
  </si>
  <si>
    <t>VNO</t>
  </si>
  <si>
    <t>Vornado Realty Trust</t>
  </si>
  <si>
    <t>WM</t>
  </si>
  <si>
    <t>Waste Management Inc.</t>
  </si>
  <si>
    <t>Environmental &amp; Facilities Services</t>
  </si>
  <si>
    <t>WFC</t>
  </si>
  <si>
    <t>Wells Fargo</t>
  </si>
  <si>
    <t>WY</t>
  </si>
  <si>
    <t>Weyerhaeuser</t>
  </si>
  <si>
    <t>WMB</t>
  </si>
  <si>
    <t>Williams Cos.</t>
  </si>
  <si>
    <t>WLTW</t>
  </si>
  <si>
    <t>Willis Towers Watson</t>
  </si>
  <si>
    <t>XEL</t>
  </si>
  <si>
    <t>Xcel Energy Inc</t>
  </si>
  <si>
    <t>XRX</t>
  </si>
  <si>
    <t>Xerox</t>
  </si>
  <si>
    <t>XLNX</t>
  </si>
  <si>
    <t>Xilinx</t>
  </si>
  <si>
    <t>XYL</t>
  </si>
  <si>
    <t>Xylem Inc.</t>
  </si>
  <si>
    <t>CE</t>
  </si>
  <si>
    <t>Celanese</t>
  </si>
  <si>
    <t>diff</t>
  </si>
  <si>
    <t>2020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</si>
</sst>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6" fontId="0" fillId="0" borderId="0" xfId="0" applyNumberFormat="1"/>
    <xf numFmtId="0" fontId="1" fillId="0" borderId="0" xfId="0" applyFont="1"/>
    <xf numFmtId="6" fontId="1" fillId="0" borderId="0" xfId="0" applyNumberFormat="1" applyFont="1"/>
    <xf numFmtId="6" fontId="0" fillId="0" borderId="0" xfId="0" quotePrefix="1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workbookViewId="0">
      <selection activeCell="J115" sqref="J4:J115"/>
    </sheetView>
  </sheetViews>
  <sheetFormatPr defaultRowHeight="15" x14ac:dyDescent="0.25"/>
  <cols>
    <col min="3" max="3" width="9.7109375" bestFit="1" customWidth="1"/>
    <col min="9" max="10" width="18" style="2" bestFit="1" customWidth="1"/>
    <col min="11" max="11" width="17.5703125" style="2" customWidth="1"/>
  </cols>
  <sheetData>
    <row r="1" spans="1:11" x14ac:dyDescent="0.25">
      <c r="A1" t="s">
        <v>284</v>
      </c>
      <c r="C1" s="1">
        <v>44039</v>
      </c>
    </row>
    <row r="3" spans="1:11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s="2" t="s">
        <v>8</v>
      </c>
      <c r="J3" s="2" t="s">
        <v>9</v>
      </c>
      <c r="K3" s="2" t="s">
        <v>283</v>
      </c>
    </row>
    <row r="4" spans="1:11" x14ac:dyDescent="0.25">
      <c r="A4" t="s">
        <v>10</v>
      </c>
      <c r="B4" t="s">
        <v>11</v>
      </c>
      <c r="C4" t="s">
        <v>12</v>
      </c>
      <c r="D4" t="s">
        <v>13</v>
      </c>
      <c r="E4">
        <v>1286681</v>
      </c>
      <c r="F4" s="1">
        <v>43828</v>
      </c>
      <c r="G4" s="1">
        <v>43913</v>
      </c>
      <c r="H4" s="1">
        <v>43996</v>
      </c>
      <c r="I4" s="2">
        <v>118668000</v>
      </c>
      <c r="J4" s="2">
        <v>92359000</v>
      </c>
      <c r="K4" s="2">
        <f>I4-J4</f>
        <v>26309000</v>
      </c>
    </row>
    <row r="5" spans="1:11" x14ac:dyDescent="0.25">
      <c r="A5" t="s">
        <v>14</v>
      </c>
      <c r="B5" t="s">
        <v>15</v>
      </c>
      <c r="C5" t="s">
        <v>16</v>
      </c>
      <c r="D5" t="s">
        <v>17</v>
      </c>
      <c r="E5">
        <v>1467373</v>
      </c>
      <c r="F5" s="1">
        <v>43708</v>
      </c>
      <c r="G5" s="1">
        <v>43891</v>
      </c>
      <c r="H5" s="1">
        <v>43982</v>
      </c>
      <c r="I5" s="2">
        <v>1228202000</v>
      </c>
      <c r="J5" s="2">
        <v>1249516000</v>
      </c>
      <c r="K5" s="2">
        <f t="shared" ref="K5:K68" si="0">I5-J5</f>
        <v>-21314000</v>
      </c>
    </row>
    <row r="6" spans="1:11" x14ac:dyDescent="0.25">
      <c r="A6" t="s">
        <v>18</v>
      </c>
      <c r="B6" t="s">
        <v>19</v>
      </c>
      <c r="C6" t="s">
        <v>16</v>
      </c>
      <c r="D6" t="s">
        <v>20</v>
      </c>
      <c r="E6">
        <v>796343</v>
      </c>
      <c r="F6" s="1">
        <v>43798</v>
      </c>
      <c r="G6" s="1">
        <v>43890</v>
      </c>
      <c r="H6" s="1">
        <v>43980</v>
      </c>
      <c r="I6" s="2">
        <v>1100000000</v>
      </c>
      <c r="J6" s="2">
        <v>632593000</v>
      </c>
      <c r="K6" s="2">
        <f t="shared" si="0"/>
        <v>467407000</v>
      </c>
    </row>
    <row r="7" spans="1:11" x14ac:dyDescent="0.25">
      <c r="A7" t="s">
        <v>21</v>
      </c>
      <c r="B7" t="s">
        <v>22</v>
      </c>
      <c r="C7" t="s">
        <v>23</v>
      </c>
      <c r="D7" t="s">
        <v>24</v>
      </c>
      <c r="E7">
        <v>1090872</v>
      </c>
      <c r="F7" s="1">
        <v>43769</v>
      </c>
      <c r="G7" s="1">
        <v>43862</v>
      </c>
      <c r="H7" s="1">
        <v>43951</v>
      </c>
      <c r="I7" s="2">
        <v>101000000</v>
      </c>
      <c r="J7" s="2">
        <v>182000000</v>
      </c>
      <c r="K7" s="2">
        <f t="shared" si="0"/>
        <v>-81000000</v>
      </c>
    </row>
    <row r="8" spans="1:11" x14ac:dyDescent="0.25">
      <c r="A8" t="s">
        <v>25</v>
      </c>
      <c r="B8" t="s">
        <v>26</v>
      </c>
      <c r="C8" t="s">
        <v>27</v>
      </c>
      <c r="D8" t="s">
        <v>28</v>
      </c>
      <c r="E8">
        <v>2969</v>
      </c>
      <c r="F8" s="1">
        <v>43738</v>
      </c>
      <c r="G8" s="1">
        <v>43922</v>
      </c>
      <c r="H8" s="1">
        <v>44012</v>
      </c>
      <c r="I8" s="2">
        <v>446500000</v>
      </c>
      <c r="J8" s="2">
        <v>488000000</v>
      </c>
      <c r="K8" s="2">
        <f t="shared" si="0"/>
        <v>-41500000</v>
      </c>
    </row>
    <row r="9" spans="1:11" x14ac:dyDescent="0.25">
      <c r="A9" t="s">
        <v>296</v>
      </c>
      <c r="B9" t="s">
        <v>297</v>
      </c>
      <c r="C9" t="s">
        <v>298</v>
      </c>
      <c r="D9" t="s">
        <v>299</v>
      </c>
      <c r="E9">
        <v>1035443</v>
      </c>
      <c r="F9" s="1">
        <v>43830</v>
      </c>
      <c r="G9" s="1">
        <v>43922</v>
      </c>
      <c r="H9" s="1">
        <v>44012</v>
      </c>
      <c r="I9" s="2">
        <v>229654000</v>
      </c>
      <c r="J9" s="2">
        <v>78767000</v>
      </c>
      <c r="K9" s="2">
        <f t="shared" si="0"/>
        <v>150887000</v>
      </c>
    </row>
    <row r="10" spans="1:11" x14ac:dyDescent="0.25">
      <c r="A10" t="s">
        <v>29</v>
      </c>
      <c r="B10" t="s">
        <v>30</v>
      </c>
      <c r="C10" t="s">
        <v>31</v>
      </c>
      <c r="D10" t="s">
        <v>32</v>
      </c>
      <c r="E10">
        <v>1579241</v>
      </c>
      <c r="F10" s="1">
        <v>43830</v>
      </c>
      <c r="G10" s="1">
        <v>43922</v>
      </c>
      <c r="H10" s="1">
        <v>44012</v>
      </c>
      <c r="I10" s="2">
        <v>73700000</v>
      </c>
      <c r="J10" s="2">
        <v>109300000</v>
      </c>
      <c r="K10" s="2">
        <f t="shared" si="0"/>
        <v>-35600000</v>
      </c>
    </row>
    <row r="11" spans="1:11" x14ac:dyDescent="0.25">
      <c r="A11" t="s">
        <v>33</v>
      </c>
      <c r="B11" t="s">
        <v>34</v>
      </c>
      <c r="C11" t="s">
        <v>31</v>
      </c>
      <c r="D11" t="s">
        <v>35</v>
      </c>
      <c r="E11">
        <v>6201</v>
      </c>
      <c r="F11" s="1">
        <v>43830</v>
      </c>
      <c r="G11" s="1">
        <v>43922</v>
      </c>
      <c r="H11" s="1">
        <v>44012</v>
      </c>
      <c r="I11" s="2">
        <v>-2067000000</v>
      </c>
      <c r="J11" s="2">
        <v>662000000</v>
      </c>
      <c r="K11" s="2">
        <f t="shared" si="0"/>
        <v>-2729000000</v>
      </c>
    </row>
    <row r="12" spans="1:11" x14ac:dyDescent="0.25">
      <c r="A12" t="s">
        <v>36</v>
      </c>
      <c r="B12" t="s">
        <v>37</v>
      </c>
      <c r="C12" t="s">
        <v>38</v>
      </c>
      <c r="D12" t="s">
        <v>39</v>
      </c>
      <c r="E12">
        <v>4962</v>
      </c>
      <c r="F12" s="1">
        <v>43830</v>
      </c>
      <c r="G12" s="1">
        <v>43922</v>
      </c>
      <c r="H12" s="1">
        <v>44012</v>
      </c>
      <c r="I12" s="2">
        <v>257000000</v>
      </c>
      <c r="J12" s="2">
        <v>1761000000</v>
      </c>
      <c r="K12" s="2">
        <f t="shared" si="0"/>
        <v>-1504000000</v>
      </c>
    </row>
    <row r="13" spans="1:11" x14ac:dyDescent="0.25">
      <c r="A13" t="s">
        <v>40</v>
      </c>
      <c r="B13" t="s">
        <v>41</v>
      </c>
      <c r="C13" t="s">
        <v>16</v>
      </c>
      <c r="D13" t="s">
        <v>42</v>
      </c>
      <c r="E13">
        <v>820313</v>
      </c>
      <c r="F13" s="1">
        <v>43830</v>
      </c>
      <c r="G13" s="1">
        <v>43922</v>
      </c>
      <c r="H13" s="1">
        <v>44012</v>
      </c>
      <c r="I13" s="2">
        <v>257700000</v>
      </c>
      <c r="J13" s="2">
        <v>288400000</v>
      </c>
      <c r="K13" s="2">
        <f t="shared" si="0"/>
        <v>-30700000</v>
      </c>
    </row>
    <row r="14" spans="1:11" x14ac:dyDescent="0.25">
      <c r="A14" t="s">
        <v>43</v>
      </c>
      <c r="B14" t="s">
        <v>44</v>
      </c>
      <c r="C14" t="s">
        <v>16</v>
      </c>
      <c r="D14" t="s">
        <v>45</v>
      </c>
      <c r="E14">
        <v>6281</v>
      </c>
      <c r="F14" s="1">
        <v>43771</v>
      </c>
      <c r="G14" s="1">
        <v>43863</v>
      </c>
      <c r="H14" s="1">
        <v>43953</v>
      </c>
      <c r="I14" s="2">
        <v>267696000</v>
      </c>
      <c r="J14" s="2">
        <v>367937000</v>
      </c>
      <c r="K14" s="2">
        <f t="shared" si="0"/>
        <v>-100241000</v>
      </c>
    </row>
    <row r="15" spans="1:11" x14ac:dyDescent="0.25">
      <c r="A15" t="s">
        <v>46</v>
      </c>
      <c r="B15" t="s">
        <v>47</v>
      </c>
      <c r="C15" t="s">
        <v>16</v>
      </c>
      <c r="D15" t="s">
        <v>48</v>
      </c>
      <c r="E15">
        <v>6951</v>
      </c>
      <c r="F15" s="1">
        <v>43765</v>
      </c>
      <c r="G15" s="1">
        <v>43857</v>
      </c>
      <c r="H15" s="1">
        <v>43947</v>
      </c>
      <c r="I15" s="2">
        <v>755000000</v>
      </c>
      <c r="J15" s="2">
        <v>666000000</v>
      </c>
      <c r="K15" s="2">
        <f t="shared" si="0"/>
        <v>89000000</v>
      </c>
    </row>
    <row r="16" spans="1:11" x14ac:dyDescent="0.25">
      <c r="A16" t="s">
        <v>49</v>
      </c>
      <c r="B16" t="s">
        <v>50</v>
      </c>
      <c r="C16" t="s">
        <v>16</v>
      </c>
      <c r="D16" t="s">
        <v>20</v>
      </c>
      <c r="E16">
        <v>769397</v>
      </c>
      <c r="F16" s="1">
        <v>43861</v>
      </c>
      <c r="G16" s="1">
        <v>43862</v>
      </c>
      <c r="H16" s="1">
        <v>43951</v>
      </c>
      <c r="I16" s="2">
        <v>66500000</v>
      </c>
      <c r="J16" s="2">
        <v>-24200000</v>
      </c>
      <c r="K16" s="2">
        <f t="shared" si="0"/>
        <v>90700000</v>
      </c>
    </row>
    <row r="17" spans="1:11" x14ac:dyDescent="0.25">
      <c r="A17" t="s">
        <v>51</v>
      </c>
      <c r="B17" t="s">
        <v>52</v>
      </c>
      <c r="C17" t="s">
        <v>12</v>
      </c>
      <c r="D17" t="s">
        <v>53</v>
      </c>
      <c r="E17">
        <v>866787</v>
      </c>
      <c r="F17" s="1">
        <v>43708</v>
      </c>
      <c r="G17" s="1">
        <v>43877</v>
      </c>
      <c r="H17" s="1">
        <v>43960</v>
      </c>
      <c r="I17" s="2">
        <v>342896000</v>
      </c>
      <c r="J17" s="2">
        <v>405949000</v>
      </c>
      <c r="K17" s="2">
        <f t="shared" si="0"/>
        <v>-63053000</v>
      </c>
    </row>
    <row r="18" spans="1:11" x14ac:dyDescent="0.25">
      <c r="A18" t="s">
        <v>54</v>
      </c>
      <c r="B18" t="s">
        <v>55</v>
      </c>
      <c r="C18" t="s">
        <v>12</v>
      </c>
      <c r="D18" t="s">
        <v>56</v>
      </c>
      <c r="E18">
        <v>764478</v>
      </c>
      <c r="F18" s="1">
        <v>43862</v>
      </c>
      <c r="G18" s="1">
        <v>43863</v>
      </c>
      <c r="H18" s="1">
        <v>43953</v>
      </c>
      <c r="I18" s="2">
        <v>159000000</v>
      </c>
      <c r="J18" s="2">
        <v>265000000</v>
      </c>
      <c r="K18" s="2">
        <f t="shared" si="0"/>
        <v>-106000000</v>
      </c>
    </row>
    <row r="19" spans="1:11" x14ac:dyDescent="0.25">
      <c r="A19" t="s">
        <v>57</v>
      </c>
      <c r="B19" t="s">
        <v>58</v>
      </c>
      <c r="C19" t="s">
        <v>23</v>
      </c>
      <c r="D19" t="s">
        <v>59</v>
      </c>
      <c r="E19">
        <v>875045</v>
      </c>
      <c r="F19" s="1">
        <v>43830</v>
      </c>
      <c r="G19" s="1">
        <v>43922</v>
      </c>
      <c r="H19" s="1">
        <v>44012</v>
      </c>
      <c r="I19" s="2">
        <v>1542100000</v>
      </c>
      <c r="J19" s="2">
        <v>1494100000</v>
      </c>
      <c r="K19" s="2">
        <f t="shared" si="0"/>
        <v>48000000</v>
      </c>
    </row>
    <row r="20" spans="1:11" x14ac:dyDescent="0.25">
      <c r="A20" t="s">
        <v>60</v>
      </c>
      <c r="B20" t="s">
        <v>61</v>
      </c>
      <c r="C20" t="s">
        <v>16</v>
      </c>
      <c r="D20" t="s">
        <v>20</v>
      </c>
      <c r="E20">
        <v>813672</v>
      </c>
      <c r="F20" s="1">
        <v>43827</v>
      </c>
      <c r="G20" s="1">
        <v>43919</v>
      </c>
      <c r="H20" s="1">
        <v>44009</v>
      </c>
      <c r="I20" s="2">
        <v>131288000</v>
      </c>
      <c r="J20" s="2">
        <v>107235000</v>
      </c>
      <c r="K20" s="2">
        <f t="shared" si="0"/>
        <v>24053000</v>
      </c>
    </row>
    <row r="21" spans="1:11" x14ac:dyDescent="0.25">
      <c r="A21" t="s">
        <v>62</v>
      </c>
      <c r="B21" t="s">
        <v>63</v>
      </c>
      <c r="C21" t="s">
        <v>64</v>
      </c>
      <c r="D21" t="s">
        <v>65</v>
      </c>
      <c r="E21">
        <v>16732</v>
      </c>
      <c r="F21" s="1">
        <v>43674</v>
      </c>
      <c r="G21" s="1">
        <v>43857</v>
      </c>
      <c r="H21" s="1">
        <v>43947</v>
      </c>
      <c r="I21" s="2">
        <v>168000000</v>
      </c>
      <c r="J21" s="2">
        <v>84000000</v>
      </c>
      <c r="K21" s="2">
        <f t="shared" si="0"/>
        <v>84000000</v>
      </c>
    </row>
    <row r="22" spans="1:11" x14ac:dyDescent="0.25">
      <c r="A22" t="s">
        <v>66</v>
      </c>
      <c r="B22" t="s">
        <v>67</v>
      </c>
      <c r="C22" t="s">
        <v>12</v>
      </c>
      <c r="D22" t="s">
        <v>53</v>
      </c>
      <c r="E22">
        <v>1170010</v>
      </c>
      <c r="F22" s="1">
        <v>43890</v>
      </c>
      <c r="G22" s="1">
        <v>43891</v>
      </c>
      <c r="H22" s="1">
        <v>43982</v>
      </c>
      <c r="I22" s="2">
        <v>4978000</v>
      </c>
      <c r="J22" s="2">
        <v>266744000</v>
      </c>
      <c r="K22" s="2">
        <f t="shared" si="0"/>
        <v>-261766000</v>
      </c>
    </row>
    <row r="23" spans="1:11" x14ac:dyDescent="0.25">
      <c r="A23" t="s">
        <v>68</v>
      </c>
      <c r="B23" t="s">
        <v>69</v>
      </c>
      <c r="C23" t="s">
        <v>12</v>
      </c>
      <c r="D23" t="s">
        <v>70</v>
      </c>
      <c r="E23">
        <v>815097</v>
      </c>
      <c r="F23" s="1">
        <v>43799</v>
      </c>
      <c r="G23" s="1">
        <v>43891</v>
      </c>
      <c r="H23" s="1">
        <v>43982</v>
      </c>
      <c r="I23" s="2">
        <v>-4374000000</v>
      </c>
      <c r="J23" s="2">
        <v>451000000</v>
      </c>
      <c r="K23" s="2">
        <f t="shared" si="0"/>
        <v>-4825000000</v>
      </c>
    </row>
    <row r="24" spans="1:11" x14ac:dyDescent="0.25">
      <c r="A24" t="s">
        <v>300</v>
      </c>
      <c r="B24" t="s">
        <v>301</v>
      </c>
      <c r="C24" t="s">
        <v>23</v>
      </c>
      <c r="D24" t="s">
        <v>302</v>
      </c>
      <c r="E24">
        <v>1071739</v>
      </c>
      <c r="F24" s="1">
        <v>43830</v>
      </c>
      <c r="G24" s="1">
        <v>43922</v>
      </c>
      <c r="H24" s="1">
        <v>44012</v>
      </c>
      <c r="I24" s="2">
        <v>1206000000</v>
      </c>
      <c r="J24" s="2">
        <v>495000000</v>
      </c>
      <c r="K24" s="2">
        <f t="shared" si="0"/>
        <v>711000000</v>
      </c>
    </row>
    <row r="25" spans="1:11" x14ac:dyDescent="0.25">
      <c r="A25" t="s">
        <v>303</v>
      </c>
      <c r="B25" t="s">
        <v>304</v>
      </c>
      <c r="C25" t="s">
        <v>38</v>
      </c>
      <c r="D25" t="s">
        <v>244</v>
      </c>
      <c r="E25">
        <v>20286</v>
      </c>
      <c r="F25" s="1">
        <v>43830</v>
      </c>
      <c r="G25" s="1">
        <v>43922</v>
      </c>
      <c r="H25" s="1">
        <v>44012</v>
      </c>
      <c r="I25" s="2">
        <v>909000000</v>
      </c>
      <c r="J25" s="2">
        <v>428000000</v>
      </c>
      <c r="K25" s="2">
        <f t="shared" si="0"/>
        <v>481000000</v>
      </c>
    </row>
    <row r="26" spans="1:11" x14ac:dyDescent="0.25">
      <c r="A26" t="s">
        <v>71</v>
      </c>
      <c r="B26" t="s">
        <v>72</v>
      </c>
      <c r="C26" t="s">
        <v>16</v>
      </c>
      <c r="D26" t="s">
        <v>73</v>
      </c>
      <c r="E26">
        <v>858877</v>
      </c>
      <c r="F26" s="1">
        <v>43673</v>
      </c>
      <c r="G26" s="1">
        <v>43856</v>
      </c>
      <c r="H26" s="1">
        <v>43946</v>
      </c>
      <c r="I26" s="2">
        <v>2774000000</v>
      </c>
      <c r="J26" s="2">
        <v>3044000000</v>
      </c>
      <c r="K26" s="2">
        <f t="shared" si="0"/>
        <v>-270000000</v>
      </c>
    </row>
    <row r="27" spans="1:11" x14ac:dyDescent="0.25">
      <c r="A27" t="s">
        <v>74</v>
      </c>
      <c r="B27" t="s">
        <v>75</v>
      </c>
      <c r="C27" t="s">
        <v>64</v>
      </c>
      <c r="D27" t="s">
        <v>76</v>
      </c>
      <c r="E27">
        <v>21344</v>
      </c>
      <c r="F27" s="1">
        <v>43830</v>
      </c>
      <c r="G27" s="1">
        <v>43918</v>
      </c>
      <c r="H27" s="1">
        <v>44008</v>
      </c>
      <c r="I27" s="2">
        <v>1779000000</v>
      </c>
      <c r="J27" s="2">
        <v>2607000000</v>
      </c>
      <c r="K27" s="2">
        <f t="shared" si="0"/>
        <v>-828000000</v>
      </c>
    </row>
    <row r="28" spans="1:11" x14ac:dyDescent="0.25">
      <c r="A28" t="s">
        <v>77</v>
      </c>
      <c r="B28" t="s">
        <v>78</v>
      </c>
      <c r="C28" t="s">
        <v>64</v>
      </c>
      <c r="D28" t="s">
        <v>65</v>
      </c>
      <c r="E28">
        <v>23217</v>
      </c>
      <c r="F28" s="1">
        <v>43611</v>
      </c>
      <c r="G28" s="1">
        <v>43885</v>
      </c>
      <c r="H28" s="1">
        <v>43982</v>
      </c>
      <c r="I28" s="2">
        <v>201400000</v>
      </c>
      <c r="J28" s="2">
        <v>126500000</v>
      </c>
      <c r="K28" s="2">
        <f t="shared" si="0"/>
        <v>74900000</v>
      </c>
    </row>
    <row r="29" spans="1:11" x14ac:dyDescent="0.25">
      <c r="A29" t="s">
        <v>79</v>
      </c>
      <c r="B29" t="s">
        <v>80</v>
      </c>
      <c r="C29" t="s">
        <v>64</v>
      </c>
      <c r="D29" t="s">
        <v>81</v>
      </c>
      <c r="E29">
        <v>16918</v>
      </c>
      <c r="F29" s="1">
        <v>43890</v>
      </c>
      <c r="G29" s="1">
        <v>43891</v>
      </c>
      <c r="H29" s="1">
        <v>43982</v>
      </c>
      <c r="I29" s="2">
        <v>-177900000</v>
      </c>
      <c r="J29" s="2">
        <v>-245400000</v>
      </c>
      <c r="K29" s="2">
        <f t="shared" si="0"/>
        <v>67500000</v>
      </c>
    </row>
    <row r="30" spans="1:11" x14ac:dyDescent="0.25">
      <c r="A30" t="s">
        <v>82</v>
      </c>
      <c r="B30" t="s">
        <v>83</v>
      </c>
      <c r="C30" t="s">
        <v>23</v>
      </c>
      <c r="D30" t="s">
        <v>84</v>
      </c>
      <c r="E30">
        <v>711404</v>
      </c>
      <c r="F30" s="1">
        <v>43769</v>
      </c>
      <c r="G30" s="1">
        <v>43862</v>
      </c>
      <c r="H30" s="1">
        <v>43951</v>
      </c>
      <c r="I30" s="2">
        <v>11500000</v>
      </c>
      <c r="J30" s="2">
        <v>122400000</v>
      </c>
      <c r="K30" s="2">
        <f t="shared" si="0"/>
        <v>-110900000</v>
      </c>
    </row>
    <row r="31" spans="1:11" x14ac:dyDescent="0.25">
      <c r="A31" t="s">
        <v>85</v>
      </c>
      <c r="B31" t="s">
        <v>86</v>
      </c>
      <c r="C31" t="s">
        <v>31</v>
      </c>
      <c r="D31" t="s">
        <v>87</v>
      </c>
      <c r="E31">
        <v>900075</v>
      </c>
      <c r="F31" s="1">
        <v>43677</v>
      </c>
      <c r="G31" s="1">
        <v>43862</v>
      </c>
      <c r="H31" s="1">
        <v>43951</v>
      </c>
      <c r="I31" s="2">
        <v>147487000</v>
      </c>
      <c r="J31" s="2">
        <v>192741000</v>
      </c>
      <c r="K31" s="2">
        <f t="shared" si="0"/>
        <v>-45254000</v>
      </c>
    </row>
    <row r="32" spans="1:11" x14ac:dyDescent="0.25">
      <c r="A32" t="s">
        <v>88</v>
      </c>
      <c r="B32" t="s">
        <v>89</v>
      </c>
      <c r="C32" t="s">
        <v>64</v>
      </c>
      <c r="D32" t="s">
        <v>90</v>
      </c>
      <c r="E32">
        <v>909832</v>
      </c>
      <c r="F32" s="1">
        <v>43709</v>
      </c>
      <c r="G32" s="1">
        <v>43878</v>
      </c>
      <c r="H32" s="1">
        <v>43961</v>
      </c>
      <c r="I32" s="2">
        <v>838000000</v>
      </c>
      <c r="J32" s="2">
        <v>906000000</v>
      </c>
      <c r="K32" s="2">
        <f t="shared" si="0"/>
        <v>-68000000</v>
      </c>
    </row>
    <row r="33" spans="1:11" x14ac:dyDescent="0.25">
      <c r="A33" t="s">
        <v>91</v>
      </c>
      <c r="B33" t="s">
        <v>92</v>
      </c>
      <c r="C33" t="s">
        <v>31</v>
      </c>
      <c r="D33" t="s">
        <v>93</v>
      </c>
      <c r="E33">
        <v>277948</v>
      </c>
      <c r="F33" s="1">
        <v>43830</v>
      </c>
      <c r="G33" s="1">
        <v>43922</v>
      </c>
      <c r="H33" s="1">
        <v>44012</v>
      </c>
      <c r="I33" s="2">
        <v>499000000</v>
      </c>
      <c r="J33" s="2">
        <v>870000000</v>
      </c>
      <c r="K33" s="2">
        <f t="shared" si="0"/>
        <v>-371000000</v>
      </c>
    </row>
    <row r="34" spans="1:11" x14ac:dyDescent="0.25">
      <c r="A34" t="s">
        <v>94</v>
      </c>
      <c r="B34" t="s">
        <v>95</v>
      </c>
      <c r="C34" t="s">
        <v>23</v>
      </c>
      <c r="D34" t="s">
        <v>24</v>
      </c>
      <c r="E34">
        <v>313616</v>
      </c>
      <c r="F34" s="1">
        <v>43830</v>
      </c>
      <c r="G34" s="1">
        <v>43831</v>
      </c>
      <c r="H34" s="1">
        <v>43924</v>
      </c>
      <c r="I34" s="2">
        <v>595100000</v>
      </c>
      <c r="J34" s="2">
        <v>731300000</v>
      </c>
      <c r="K34" s="2">
        <f t="shared" si="0"/>
        <v>-136200000</v>
      </c>
    </row>
    <row r="35" spans="1:11" x14ac:dyDescent="0.25">
      <c r="A35" t="s">
        <v>96</v>
      </c>
      <c r="B35" t="s">
        <v>97</v>
      </c>
      <c r="C35" t="s">
        <v>12</v>
      </c>
      <c r="D35" t="s">
        <v>13</v>
      </c>
      <c r="E35">
        <v>940944</v>
      </c>
      <c r="F35" s="1">
        <v>43611</v>
      </c>
      <c r="G35" s="1">
        <v>43885</v>
      </c>
      <c r="H35" s="1">
        <v>43982</v>
      </c>
      <c r="I35" s="2">
        <v>-480000000</v>
      </c>
      <c r="J35" s="2">
        <v>208000000</v>
      </c>
      <c r="K35" s="2">
        <f t="shared" si="0"/>
        <v>-688000000</v>
      </c>
    </row>
    <row r="36" spans="1:11" x14ac:dyDescent="0.25">
      <c r="A36" t="s">
        <v>98</v>
      </c>
      <c r="B36" t="s">
        <v>99</v>
      </c>
      <c r="C36" t="s">
        <v>31</v>
      </c>
      <c r="D36" t="s">
        <v>100</v>
      </c>
      <c r="E36">
        <v>315189</v>
      </c>
      <c r="F36" s="1">
        <v>43772</v>
      </c>
      <c r="G36" s="1">
        <v>43864</v>
      </c>
      <c r="H36" s="1">
        <v>43954</v>
      </c>
      <c r="I36" s="2">
        <v>666000000</v>
      </c>
      <c r="J36" s="2">
        <v>1135000000</v>
      </c>
      <c r="K36" s="2">
        <f t="shared" si="0"/>
        <v>-469000000</v>
      </c>
    </row>
    <row r="37" spans="1:11" x14ac:dyDescent="0.25">
      <c r="A37" t="s">
        <v>101</v>
      </c>
      <c r="B37" t="s">
        <v>102</v>
      </c>
      <c r="C37" t="s">
        <v>31</v>
      </c>
      <c r="D37" t="s">
        <v>35</v>
      </c>
      <c r="E37">
        <v>27904</v>
      </c>
      <c r="F37" s="1">
        <v>43830</v>
      </c>
      <c r="G37" s="1">
        <v>43922</v>
      </c>
      <c r="H37" s="1">
        <v>44012</v>
      </c>
      <c r="I37" s="2">
        <v>-5717000000</v>
      </c>
      <c r="J37" s="2">
        <v>1443000000</v>
      </c>
      <c r="K37" s="2">
        <f t="shared" si="0"/>
        <v>-7160000000</v>
      </c>
    </row>
    <row r="38" spans="1:11" x14ac:dyDescent="0.25">
      <c r="A38" t="s">
        <v>305</v>
      </c>
      <c r="B38" t="s">
        <v>306</v>
      </c>
      <c r="C38" t="s">
        <v>38</v>
      </c>
      <c r="D38" t="s">
        <v>39</v>
      </c>
      <c r="E38">
        <v>1393612</v>
      </c>
      <c r="F38" s="1">
        <v>43830</v>
      </c>
      <c r="G38" s="1">
        <v>43922</v>
      </c>
      <c r="H38" s="1">
        <v>44012</v>
      </c>
      <c r="I38" s="2">
        <v>-368000000</v>
      </c>
      <c r="J38" s="2">
        <v>753000000</v>
      </c>
      <c r="K38" s="2">
        <f t="shared" si="0"/>
        <v>-1121000000</v>
      </c>
    </row>
    <row r="39" spans="1:11" x14ac:dyDescent="0.25">
      <c r="A39" t="s">
        <v>103</v>
      </c>
      <c r="B39" t="s">
        <v>104</v>
      </c>
      <c r="C39" t="s">
        <v>12</v>
      </c>
      <c r="D39" t="s">
        <v>105</v>
      </c>
      <c r="E39">
        <v>29534</v>
      </c>
      <c r="F39" s="1">
        <v>43859</v>
      </c>
      <c r="G39" s="1">
        <v>43862</v>
      </c>
      <c r="H39" s="1">
        <v>43952</v>
      </c>
      <c r="I39" s="2">
        <v>650446000</v>
      </c>
      <c r="J39" s="2">
        <v>385013000</v>
      </c>
      <c r="K39" s="2">
        <f t="shared" si="0"/>
        <v>265433000</v>
      </c>
    </row>
    <row r="40" spans="1:11" x14ac:dyDescent="0.25">
      <c r="A40" t="s">
        <v>106</v>
      </c>
      <c r="B40" t="s">
        <v>107</v>
      </c>
      <c r="C40" t="s">
        <v>12</v>
      </c>
      <c r="D40" t="s">
        <v>105</v>
      </c>
      <c r="E40">
        <v>935703</v>
      </c>
      <c r="F40" s="1">
        <v>43862</v>
      </c>
      <c r="G40" s="1">
        <v>43863</v>
      </c>
      <c r="H40" s="1">
        <v>43953</v>
      </c>
      <c r="I40" s="2">
        <v>247600000</v>
      </c>
      <c r="J40" s="2">
        <v>267900000</v>
      </c>
      <c r="K40" s="2">
        <f t="shared" si="0"/>
        <v>-20300000</v>
      </c>
    </row>
    <row r="41" spans="1:11" x14ac:dyDescent="0.25">
      <c r="A41" t="s">
        <v>108</v>
      </c>
      <c r="B41" t="s">
        <v>109</v>
      </c>
      <c r="C41" t="s">
        <v>31</v>
      </c>
      <c r="D41" t="s">
        <v>110</v>
      </c>
      <c r="E41">
        <v>29905</v>
      </c>
      <c r="F41" s="1">
        <v>43830</v>
      </c>
      <c r="G41" s="1">
        <v>43922</v>
      </c>
      <c r="H41" s="1">
        <v>44012</v>
      </c>
      <c r="I41" s="2">
        <v>124766000</v>
      </c>
      <c r="J41" s="2">
        <v>198085000</v>
      </c>
      <c r="K41" s="2">
        <f t="shared" si="0"/>
        <v>-73319000</v>
      </c>
    </row>
    <row r="42" spans="1:11" x14ac:dyDescent="0.25">
      <c r="A42" t="s">
        <v>111</v>
      </c>
      <c r="B42" t="s">
        <v>112</v>
      </c>
      <c r="C42" t="s">
        <v>31</v>
      </c>
      <c r="D42" t="s">
        <v>113</v>
      </c>
      <c r="E42">
        <v>33185</v>
      </c>
      <c r="F42" s="1">
        <v>43830</v>
      </c>
      <c r="G42" s="1">
        <v>43922</v>
      </c>
      <c r="H42" s="1">
        <v>44012</v>
      </c>
      <c r="I42" s="2">
        <v>95900000</v>
      </c>
      <c r="J42" s="2">
        <v>66800000</v>
      </c>
      <c r="K42" s="2">
        <f t="shared" si="0"/>
        <v>29100000</v>
      </c>
    </row>
    <row r="43" spans="1:11" x14ac:dyDescent="0.25">
      <c r="A43" t="s">
        <v>114</v>
      </c>
      <c r="B43" t="s">
        <v>115</v>
      </c>
      <c r="C43" t="s">
        <v>31</v>
      </c>
      <c r="D43" t="s">
        <v>32</v>
      </c>
      <c r="E43">
        <v>815556</v>
      </c>
      <c r="F43" s="1">
        <v>43830</v>
      </c>
      <c r="G43" s="1">
        <v>43922</v>
      </c>
      <c r="H43" s="1">
        <v>44012</v>
      </c>
      <c r="I43" s="2">
        <v>238900000</v>
      </c>
      <c r="J43" s="2">
        <v>204600000</v>
      </c>
      <c r="K43" s="2">
        <f t="shared" si="0"/>
        <v>34300000</v>
      </c>
    </row>
    <row r="44" spans="1:11" x14ac:dyDescent="0.25">
      <c r="A44" t="s">
        <v>116</v>
      </c>
      <c r="B44" t="s">
        <v>117</v>
      </c>
      <c r="C44" t="s">
        <v>31</v>
      </c>
      <c r="D44" t="s">
        <v>118</v>
      </c>
      <c r="E44">
        <v>1048911</v>
      </c>
      <c r="F44" s="1">
        <v>43616</v>
      </c>
      <c r="G44" s="1">
        <v>43891</v>
      </c>
      <c r="H44" s="1">
        <v>43982</v>
      </c>
      <c r="I44" s="2">
        <v>-334000000</v>
      </c>
      <c r="J44" s="2">
        <v>-1969000000</v>
      </c>
      <c r="K44" s="2">
        <f t="shared" si="0"/>
        <v>1635000000</v>
      </c>
    </row>
    <row r="45" spans="1:11" x14ac:dyDescent="0.25">
      <c r="A45" t="s">
        <v>307</v>
      </c>
      <c r="B45" t="s">
        <v>308</v>
      </c>
      <c r="C45" t="s">
        <v>38</v>
      </c>
      <c r="D45" t="s">
        <v>309</v>
      </c>
      <c r="E45">
        <v>38777</v>
      </c>
      <c r="F45" s="1">
        <v>43738</v>
      </c>
      <c r="G45" s="1">
        <v>43922</v>
      </c>
      <c r="H45" s="1">
        <v>44012</v>
      </c>
      <c r="I45" s="2">
        <v>290400000</v>
      </c>
      <c r="J45" s="2">
        <v>245900000</v>
      </c>
      <c r="K45" s="2">
        <f t="shared" si="0"/>
        <v>44500000</v>
      </c>
    </row>
    <row r="46" spans="1:11" x14ac:dyDescent="0.25">
      <c r="A46" t="s">
        <v>119</v>
      </c>
      <c r="B46" t="s">
        <v>120</v>
      </c>
      <c r="C46" t="s">
        <v>12</v>
      </c>
      <c r="D46" t="s">
        <v>121</v>
      </c>
      <c r="E46">
        <v>39911</v>
      </c>
      <c r="F46" s="1">
        <v>43860</v>
      </c>
      <c r="G46" s="1">
        <v>43863</v>
      </c>
      <c r="H46" s="1">
        <v>43953</v>
      </c>
      <c r="I46" s="2">
        <v>-932000000</v>
      </c>
      <c r="J46" s="2">
        <v>227000000</v>
      </c>
      <c r="K46" s="2">
        <f t="shared" si="0"/>
        <v>-1159000000</v>
      </c>
    </row>
    <row r="47" spans="1:11" x14ac:dyDescent="0.25">
      <c r="A47" t="s">
        <v>122</v>
      </c>
      <c r="B47" t="s">
        <v>123</v>
      </c>
      <c r="C47" t="s">
        <v>64</v>
      </c>
      <c r="D47" t="s">
        <v>65</v>
      </c>
      <c r="E47">
        <v>40704</v>
      </c>
      <c r="F47" s="1">
        <v>43611</v>
      </c>
      <c r="G47" s="1">
        <v>43885</v>
      </c>
      <c r="H47" s="1">
        <v>43982</v>
      </c>
      <c r="I47" s="2">
        <v>625700000</v>
      </c>
      <c r="J47" s="2">
        <v>570200000</v>
      </c>
      <c r="K47" s="2">
        <f t="shared" si="0"/>
        <v>55500000</v>
      </c>
    </row>
    <row r="48" spans="1:11" x14ac:dyDescent="0.25">
      <c r="A48" t="s">
        <v>124</v>
      </c>
      <c r="B48" t="s">
        <v>125</v>
      </c>
      <c r="C48" t="s">
        <v>31</v>
      </c>
      <c r="D48" t="s">
        <v>110</v>
      </c>
      <c r="E48">
        <v>277135</v>
      </c>
      <c r="F48" s="1">
        <v>43830</v>
      </c>
      <c r="G48" s="1">
        <v>43922</v>
      </c>
      <c r="H48" s="1">
        <v>44012</v>
      </c>
      <c r="I48" s="2">
        <v>114000000</v>
      </c>
      <c r="J48" s="2">
        <v>260000000</v>
      </c>
      <c r="K48" s="2">
        <f t="shared" si="0"/>
        <v>-146000000</v>
      </c>
    </row>
    <row r="49" spans="1:11" x14ac:dyDescent="0.25">
      <c r="A49" t="s">
        <v>126</v>
      </c>
      <c r="B49" t="s">
        <v>127</v>
      </c>
      <c r="C49" t="s">
        <v>128</v>
      </c>
      <c r="D49" t="s">
        <v>129</v>
      </c>
      <c r="E49">
        <v>45012</v>
      </c>
      <c r="F49" s="1">
        <v>43830</v>
      </c>
      <c r="G49" s="1">
        <v>43922</v>
      </c>
      <c r="H49" s="1">
        <v>44012</v>
      </c>
      <c r="I49" s="2">
        <v>-1676000000</v>
      </c>
      <c r="J49" s="2">
        <v>75000000</v>
      </c>
      <c r="K49" s="2">
        <f t="shared" si="0"/>
        <v>-1751000000</v>
      </c>
    </row>
    <row r="50" spans="1:11" x14ac:dyDescent="0.25">
      <c r="A50" t="s">
        <v>130</v>
      </c>
      <c r="B50" t="s">
        <v>131</v>
      </c>
      <c r="C50" t="s">
        <v>64</v>
      </c>
      <c r="D50" t="s">
        <v>65</v>
      </c>
      <c r="E50">
        <v>47111</v>
      </c>
      <c r="F50" s="1">
        <v>43830</v>
      </c>
      <c r="G50" s="1">
        <v>43920</v>
      </c>
      <c r="H50" s="1">
        <v>44010</v>
      </c>
      <c r="I50" s="2">
        <v>268901000</v>
      </c>
      <c r="J50" s="2">
        <v>312840000</v>
      </c>
      <c r="K50" s="2">
        <f t="shared" si="0"/>
        <v>-43939000</v>
      </c>
    </row>
    <row r="51" spans="1:11" x14ac:dyDescent="0.25">
      <c r="A51" t="s">
        <v>132</v>
      </c>
      <c r="B51" t="s">
        <v>133</v>
      </c>
      <c r="C51" t="s">
        <v>16</v>
      </c>
      <c r="D51" t="s">
        <v>134</v>
      </c>
      <c r="E51">
        <v>1645590</v>
      </c>
      <c r="F51" s="1">
        <v>43769</v>
      </c>
      <c r="G51" s="1">
        <v>43862</v>
      </c>
      <c r="H51" s="1">
        <v>43951</v>
      </c>
      <c r="I51" s="2">
        <v>-821000000</v>
      </c>
      <c r="J51" s="2">
        <v>419000000</v>
      </c>
      <c r="K51" s="2">
        <f t="shared" si="0"/>
        <v>-1240000000</v>
      </c>
    </row>
    <row r="52" spans="1:11" x14ac:dyDescent="0.25">
      <c r="A52" t="s">
        <v>135</v>
      </c>
      <c r="B52" t="s">
        <v>136</v>
      </c>
      <c r="C52" t="s">
        <v>12</v>
      </c>
      <c r="D52" t="s">
        <v>137</v>
      </c>
      <c r="E52">
        <v>354950</v>
      </c>
      <c r="F52" s="1">
        <v>43499</v>
      </c>
      <c r="G52" s="1">
        <v>43864</v>
      </c>
      <c r="H52" s="1">
        <v>43954</v>
      </c>
      <c r="I52" s="2">
        <v>2245000000</v>
      </c>
      <c r="J52" s="2">
        <v>2513000000</v>
      </c>
      <c r="K52" s="2">
        <f t="shared" si="0"/>
        <v>-268000000</v>
      </c>
    </row>
    <row r="53" spans="1:11" x14ac:dyDescent="0.25">
      <c r="A53" t="s">
        <v>138</v>
      </c>
      <c r="B53" t="s">
        <v>139</v>
      </c>
      <c r="C53" t="s">
        <v>31</v>
      </c>
      <c r="D53" t="s">
        <v>140</v>
      </c>
      <c r="E53">
        <v>773840</v>
      </c>
      <c r="F53" s="1">
        <v>43830</v>
      </c>
      <c r="G53" s="1">
        <v>43922</v>
      </c>
      <c r="H53" s="1">
        <v>44012</v>
      </c>
      <c r="I53" s="2">
        <v>1081000000</v>
      </c>
      <c r="J53" s="2">
        <v>1541000000</v>
      </c>
      <c r="K53" s="2">
        <f t="shared" si="0"/>
        <v>-460000000</v>
      </c>
    </row>
    <row r="54" spans="1:11" x14ac:dyDescent="0.25">
      <c r="A54" t="s">
        <v>141</v>
      </c>
      <c r="B54" t="s">
        <v>142</v>
      </c>
      <c r="C54" t="s">
        <v>64</v>
      </c>
      <c r="D54" t="s">
        <v>65</v>
      </c>
      <c r="E54">
        <v>48465</v>
      </c>
      <c r="F54" s="1">
        <v>43765</v>
      </c>
      <c r="G54" s="1">
        <v>43857</v>
      </c>
      <c r="H54" s="1">
        <v>43947</v>
      </c>
      <c r="I54" s="2">
        <v>227734000</v>
      </c>
      <c r="J54" s="2">
        <v>282429000</v>
      </c>
      <c r="K54" s="2">
        <f t="shared" si="0"/>
        <v>-54695000</v>
      </c>
    </row>
    <row r="55" spans="1:11" x14ac:dyDescent="0.25">
      <c r="A55" t="s">
        <v>143</v>
      </c>
      <c r="B55" t="s">
        <v>144</v>
      </c>
      <c r="C55" t="s">
        <v>16</v>
      </c>
      <c r="D55" t="s">
        <v>134</v>
      </c>
      <c r="E55">
        <v>47217</v>
      </c>
      <c r="F55" s="1">
        <v>43769</v>
      </c>
      <c r="G55" s="1">
        <v>43862</v>
      </c>
      <c r="H55" s="1">
        <v>43951</v>
      </c>
      <c r="I55" s="2">
        <v>764000000</v>
      </c>
      <c r="J55" s="2">
        <v>782000000</v>
      </c>
      <c r="K55" s="2">
        <f t="shared" si="0"/>
        <v>-18000000</v>
      </c>
    </row>
    <row r="56" spans="1:11" x14ac:dyDescent="0.25">
      <c r="A56" t="s">
        <v>145</v>
      </c>
      <c r="B56" t="s">
        <v>146</v>
      </c>
      <c r="C56" t="s">
        <v>31</v>
      </c>
      <c r="D56" t="s">
        <v>113</v>
      </c>
      <c r="E56">
        <v>1598014</v>
      </c>
      <c r="F56" s="1">
        <v>43799</v>
      </c>
      <c r="G56" s="1">
        <v>43891</v>
      </c>
      <c r="H56" s="1">
        <v>43982</v>
      </c>
      <c r="I56" s="2">
        <v>71700000</v>
      </c>
      <c r="J56" s="2">
        <v>149800000</v>
      </c>
      <c r="K56" s="2">
        <f t="shared" si="0"/>
        <v>-78100000</v>
      </c>
    </row>
    <row r="57" spans="1:11" x14ac:dyDescent="0.25">
      <c r="A57" t="s">
        <v>147</v>
      </c>
      <c r="B57" t="s">
        <v>148</v>
      </c>
      <c r="C57" t="s">
        <v>16</v>
      </c>
      <c r="D57" t="s">
        <v>45</v>
      </c>
      <c r="E57">
        <v>50863</v>
      </c>
      <c r="F57" s="1">
        <v>43827</v>
      </c>
      <c r="G57" s="1">
        <v>43919</v>
      </c>
      <c r="H57" s="1">
        <v>44009</v>
      </c>
      <c r="I57" s="2">
        <v>5105000000</v>
      </c>
      <c r="J57" s="2">
        <v>4179000000</v>
      </c>
      <c r="K57" s="2">
        <f t="shared" si="0"/>
        <v>926000000</v>
      </c>
    </row>
    <row r="58" spans="1:11" x14ac:dyDescent="0.25">
      <c r="A58" t="s">
        <v>149</v>
      </c>
      <c r="B58" t="s">
        <v>150</v>
      </c>
      <c r="C58" t="s">
        <v>16</v>
      </c>
      <c r="D58" t="s">
        <v>151</v>
      </c>
      <c r="E58">
        <v>896878</v>
      </c>
      <c r="F58" s="1">
        <v>43677</v>
      </c>
      <c r="G58" s="1">
        <v>43862</v>
      </c>
      <c r="H58" s="1">
        <v>43951</v>
      </c>
      <c r="I58" s="2">
        <v>1084000000</v>
      </c>
      <c r="J58" s="2">
        <v>1378000000</v>
      </c>
      <c r="K58" s="2">
        <f t="shared" si="0"/>
        <v>-294000000</v>
      </c>
    </row>
    <row r="59" spans="1:11" x14ac:dyDescent="0.25">
      <c r="A59" t="s">
        <v>152</v>
      </c>
      <c r="B59" t="s">
        <v>153</v>
      </c>
      <c r="C59" t="s">
        <v>23</v>
      </c>
      <c r="D59" t="s">
        <v>24</v>
      </c>
      <c r="E59">
        <v>1035267</v>
      </c>
      <c r="F59" s="1">
        <v>43830</v>
      </c>
      <c r="G59" s="1">
        <v>43922</v>
      </c>
      <c r="H59" s="1">
        <v>44012</v>
      </c>
      <c r="I59" s="2">
        <v>68000000</v>
      </c>
      <c r="J59" s="2">
        <v>318300000</v>
      </c>
      <c r="K59" s="2">
        <f t="shared" si="0"/>
        <v>-250300000</v>
      </c>
    </row>
    <row r="60" spans="1:11" x14ac:dyDescent="0.25">
      <c r="A60" t="s">
        <v>154</v>
      </c>
      <c r="B60" t="s">
        <v>155</v>
      </c>
      <c r="C60" t="s">
        <v>23</v>
      </c>
      <c r="D60" t="s">
        <v>156</v>
      </c>
      <c r="E60">
        <v>1478242</v>
      </c>
      <c r="F60" s="1">
        <v>43830</v>
      </c>
      <c r="G60" s="1">
        <v>43922</v>
      </c>
      <c r="H60" s="1">
        <v>44012</v>
      </c>
      <c r="I60" s="2">
        <v>-23000000</v>
      </c>
      <c r="J60" s="2">
        <v>60000000</v>
      </c>
      <c r="K60" s="2">
        <f t="shared" si="0"/>
        <v>-83000000</v>
      </c>
    </row>
    <row r="61" spans="1:11" x14ac:dyDescent="0.25">
      <c r="A61" t="s">
        <v>157</v>
      </c>
      <c r="B61" t="s">
        <v>158</v>
      </c>
      <c r="C61" t="s">
        <v>64</v>
      </c>
      <c r="D61" t="s">
        <v>65</v>
      </c>
      <c r="E61">
        <v>91419</v>
      </c>
      <c r="F61" s="1">
        <v>43951</v>
      </c>
      <c r="G61" s="1">
        <v>43862</v>
      </c>
      <c r="H61" s="1">
        <v>43951</v>
      </c>
      <c r="I61" s="2">
        <v>226300000</v>
      </c>
      <c r="J61" s="2">
        <v>71500000</v>
      </c>
      <c r="K61" s="2">
        <f t="shared" si="0"/>
        <v>154800000</v>
      </c>
    </row>
    <row r="62" spans="1:11" x14ac:dyDescent="0.25">
      <c r="A62" t="s">
        <v>159</v>
      </c>
      <c r="B62" t="s">
        <v>160</v>
      </c>
      <c r="C62" t="s">
        <v>23</v>
      </c>
      <c r="D62" t="s">
        <v>24</v>
      </c>
      <c r="E62">
        <v>200406</v>
      </c>
      <c r="F62" s="1">
        <v>43828</v>
      </c>
      <c r="G62" s="1">
        <v>43920</v>
      </c>
      <c r="H62" s="1">
        <v>44010</v>
      </c>
      <c r="I62" s="2">
        <v>3626000000</v>
      </c>
      <c r="J62" s="2">
        <v>5607000000</v>
      </c>
      <c r="K62" s="2">
        <f t="shared" si="0"/>
        <v>-1981000000</v>
      </c>
    </row>
    <row r="63" spans="1:11" x14ac:dyDescent="0.25">
      <c r="A63" t="s">
        <v>161</v>
      </c>
      <c r="B63" t="s">
        <v>162</v>
      </c>
      <c r="C63" t="s">
        <v>31</v>
      </c>
      <c r="D63" t="s">
        <v>93</v>
      </c>
      <c r="E63">
        <v>54480</v>
      </c>
      <c r="F63" s="1">
        <v>43830</v>
      </c>
      <c r="G63" s="1">
        <v>43922</v>
      </c>
      <c r="H63" s="1">
        <v>44012</v>
      </c>
      <c r="I63" s="2">
        <v>109700000</v>
      </c>
      <c r="J63" s="2">
        <v>128700000</v>
      </c>
      <c r="K63" s="2">
        <f t="shared" si="0"/>
        <v>-19000000</v>
      </c>
    </row>
    <row r="64" spans="1:11" x14ac:dyDescent="0.25">
      <c r="A64" t="s">
        <v>163</v>
      </c>
      <c r="B64" t="s">
        <v>164</v>
      </c>
      <c r="C64" t="s">
        <v>64</v>
      </c>
      <c r="D64" t="s">
        <v>165</v>
      </c>
      <c r="E64">
        <v>55785</v>
      </c>
      <c r="F64" s="1">
        <v>43830</v>
      </c>
      <c r="G64" s="1">
        <v>43922</v>
      </c>
      <c r="H64" s="1">
        <v>44012</v>
      </c>
      <c r="I64" s="2">
        <v>681000000</v>
      </c>
      <c r="J64" s="2">
        <v>485000000</v>
      </c>
      <c r="K64" s="2">
        <f t="shared" si="0"/>
        <v>196000000</v>
      </c>
    </row>
    <row r="65" spans="1:11" x14ac:dyDescent="0.25">
      <c r="A65" t="s">
        <v>166</v>
      </c>
      <c r="B65" t="s">
        <v>167</v>
      </c>
      <c r="C65" t="s">
        <v>128</v>
      </c>
      <c r="D65" t="s">
        <v>168</v>
      </c>
      <c r="E65">
        <v>1506307</v>
      </c>
      <c r="F65" s="1">
        <v>43830</v>
      </c>
      <c r="G65" s="1">
        <v>43922</v>
      </c>
      <c r="H65" s="1">
        <v>44012</v>
      </c>
      <c r="I65" s="2">
        <v>-637000000</v>
      </c>
      <c r="J65" s="2">
        <v>518000000</v>
      </c>
      <c r="K65" s="2">
        <f t="shared" si="0"/>
        <v>-1155000000</v>
      </c>
    </row>
    <row r="66" spans="1:11" x14ac:dyDescent="0.25">
      <c r="A66" t="s">
        <v>169</v>
      </c>
      <c r="B66" t="s">
        <v>170</v>
      </c>
      <c r="C66" t="s">
        <v>12</v>
      </c>
      <c r="D66" t="s">
        <v>105</v>
      </c>
      <c r="E66">
        <v>885639</v>
      </c>
      <c r="F66" s="1">
        <v>43862</v>
      </c>
      <c r="G66" s="1">
        <v>43863</v>
      </c>
      <c r="H66" s="1">
        <v>43953</v>
      </c>
      <c r="I66" s="2">
        <v>-541000000</v>
      </c>
      <c r="J66" s="2">
        <v>62000000</v>
      </c>
      <c r="K66" s="2">
        <f t="shared" si="0"/>
        <v>-603000000</v>
      </c>
    </row>
    <row r="67" spans="1:11" x14ac:dyDescent="0.25">
      <c r="A67" t="s">
        <v>171</v>
      </c>
      <c r="B67" t="s">
        <v>172</v>
      </c>
      <c r="C67" t="s">
        <v>12</v>
      </c>
      <c r="D67" t="s">
        <v>121</v>
      </c>
      <c r="E67">
        <v>701985</v>
      </c>
      <c r="F67" s="1">
        <v>43862</v>
      </c>
      <c r="G67" s="1">
        <v>43863</v>
      </c>
      <c r="H67" s="1">
        <v>43953</v>
      </c>
      <c r="I67" s="2">
        <v>-297000000</v>
      </c>
      <c r="J67" s="2">
        <v>40000000</v>
      </c>
      <c r="K67" s="2">
        <f t="shared" si="0"/>
        <v>-337000000</v>
      </c>
    </row>
    <row r="68" spans="1:11" x14ac:dyDescent="0.25">
      <c r="A68" t="s">
        <v>173</v>
      </c>
      <c r="B68" t="s">
        <v>174</v>
      </c>
      <c r="C68" t="s">
        <v>12</v>
      </c>
      <c r="D68" t="s">
        <v>175</v>
      </c>
      <c r="E68">
        <v>920760</v>
      </c>
      <c r="F68" s="1">
        <v>43799</v>
      </c>
      <c r="G68" s="1">
        <v>43891</v>
      </c>
      <c r="H68" s="1">
        <v>43982</v>
      </c>
      <c r="I68" s="2">
        <v>517406000</v>
      </c>
      <c r="J68" s="2">
        <v>421472000</v>
      </c>
      <c r="K68" s="2">
        <f t="shared" si="0"/>
        <v>95934000</v>
      </c>
    </row>
    <row r="69" spans="1:11" x14ac:dyDescent="0.25">
      <c r="A69" t="s">
        <v>176</v>
      </c>
      <c r="B69" t="s">
        <v>177</v>
      </c>
      <c r="C69" t="s">
        <v>31</v>
      </c>
      <c r="D69" t="s">
        <v>178</v>
      </c>
      <c r="E69">
        <v>936468</v>
      </c>
      <c r="F69" s="1">
        <v>43830</v>
      </c>
      <c r="G69" s="1">
        <v>43920</v>
      </c>
      <c r="H69" s="1">
        <v>44010</v>
      </c>
      <c r="I69" s="2">
        <v>1626000000</v>
      </c>
      <c r="J69" s="2">
        <v>1420000000</v>
      </c>
      <c r="K69" s="2">
        <f t="shared" ref="K69:K115" si="1">I69-J69</f>
        <v>206000000</v>
      </c>
    </row>
    <row r="70" spans="1:11" x14ac:dyDescent="0.25">
      <c r="A70" t="s">
        <v>179</v>
      </c>
      <c r="B70" t="s">
        <v>180</v>
      </c>
      <c r="C70" t="s">
        <v>12</v>
      </c>
      <c r="D70" t="s">
        <v>137</v>
      </c>
      <c r="E70">
        <v>60667</v>
      </c>
      <c r="F70" s="1">
        <v>43859</v>
      </c>
      <c r="G70" s="1">
        <v>43862</v>
      </c>
      <c r="H70" s="1">
        <v>43952</v>
      </c>
      <c r="I70" s="2">
        <v>1337000000</v>
      </c>
      <c r="J70" s="2">
        <v>1046000000</v>
      </c>
      <c r="K70" s="2">
        <f t="shared" si="1"/>
        <v>291000000</v>
      </c>
    </row>
    <row r="71" spans="1:11" x14ac:dyDescent="0.25">
      <c r="A71" t="s">
        <v>181</v>
      </c>
      <c r="B71" t="s">
        <v>182</v>
      </c>
      <c r="C71" t="s">
        <v>64</v>
      </c>
      <c r="D71" t="s">
        <v>65</v>
      </c>
      <c r="E71">
        <v>63754</v>
      </c>
      <c r="F71" s="1">
        <v>43799</v>
      </c>
      <c r="G71" s="1">
        <v>43891</v>
      </c>
      <c r="H71" s="1">
        <v>43982</v>
      </c>
      <c r="I71" s="2">
        <v>195900000</v>
      </c>
      <c r="J71" s="2">
        <v>149400000</v>
      </c>
      <c r="K71" s="2">
        <f t="shared" si="1"/>
        <v>46500000</v>
      </c>
    </row>
    <row r="72" spans="1:11" x14ac:dyDescent="0.25">
      <c r="A72" t="s">
        <v>183</v>
      </c>
      <c r="B72" t="s">
        <v>184</v>
      </c>
      <c r="C72" t="s">
        <v>23</v>
      </c>
      <c r="D72" t="s">
        <v>24</v>
      </c>
      <c r="E72">
        <v>1613103</v>
      </c>
      <c r="F72" s="1">
        <v>43581</v>
      </c>
      <c r="G72" s="1">
        <v>43855</v>
      </c>
      <c r="H72" s="1">
        <v>43945</v>
      </c>
      <c r="I72" s="2">
        <v>646000000</v>
      </c>
      <c r="J72" s="2">
        <v>1172000000</v>
      </c>
      <c r="K72" s="2">
        <f t="shared" si="1"/>
        <v>-526000000</v>
      </c>
    </row>
    <row r="73" spans="1:11" x14ac:dyDescent="0.25">
      <c r="A73" t="s">
        <v>185</v>
      </c>
      <c r="B73" t="s">
        <v>186</v>
      </c>
      <c r="C73" t="s">
        <v>16</v>
      </c>
      <c r="D73" t="s">
        <v>45</v>
      </c>
      <c r="E73">
        <v>723125</v>
      </c>
      <c r="F73" s="1">
        <v>43706</v>
      </c>
      <c r="G73" s="1">
        <v>43889</v>
      </c>
      <c r="H73" s="1">
        <v>43979</v>
      </c>
      <c r="I73" s="2">
        <v>803000000</v>
      </c>
      <c r="J73" s="2">
        <v>840000000</v>
      </c>
      <c r="K73" s="2">
        <f t="shared" si="1"/>
        <v>-37000000</v>
      </c>
    </row>
    <row r="74" spans="1:11" x14ac:dyDescent="0.25">
      <c r="A74" t="s">
        <v>187</v>
      </c>
      <c r="B74" t="s">
        <v>188</v>
      </c>
      <c r="C74" t="s">
        <v>189</v>
      </c>
      <c r="D74" t="s">
        <v>190</v>
      </c>
      <c r="E74">
        <v>1065280</v>
      </c>
      <c r="F74" s="1">
        <v>43830</v>
      </c>
      <c r="G74" s="1">
        <v>43922</v>
      </c>
      <c r="H74" s="1">
        <v>44012</v>
      </c>
      <c r="I74" s="2">
        <v>720196000</v>
      </c>
      <c r="J74" s="2">
        <v>270650000</v>
      </c>
      <c r="K74" s="2">
        <f t="shared" si="1"/>
        <v>449546000</v>
      </c>
    </row>
    <row r="75" spans="1:11" x14ac:dyDescent="0.25">
      <c r="A75" t="s">
        <v>191</v>
      </c>
      <c r="B75" t="s">
        <v>192</v>
      </c>
      <c r="C75" t="s">
        <v>193</v>
      </c>
      <c r="D75" t="s">
        <v>194</v>
      </c>
      <c r="E75">
        <v>753308</v>
      </c>
      <c r="F75" s="1">
        <v>43830</v>
      </c>
      <c r="G75" s="1">
        <v>43922</v>
      </c>
      <c r="H75" s="1">
        <v>44012</v>
      </c>
      <c r="I75" s="2">
        <v>1275000000</v>
      </c>
      <c r="J75" s="2">
        <v>1234000000</v>
      </c>
      <c r="K75" s="2">
        <f t="shared" si="1"/>
        <v>41000000</v>
      </c>
    </row>
    <row r="76" spans="1:11" x14ac:dyDescent="0.25">
      <c r="A76" t="s">
        <v>195</v>
      </c>
      <c r="B76" t="s">
        <v>196</v>
      </c>
      <c r="C76" t="s">
        <v>12</v>
      </c>
      <c r="D76" t="s">
        <v>197</v>
      </c>
      <c r="E76">
        <v>72333</v>
      </c>
      <c r="F76" s="1">
        <v>43862</v>
      </c>
      <c r="G76" s="1">
        <v>43863</v>
      </c>
      <c r="H76" s="1">
        <v>43953</v>
      </c>
      <c r="I76" s="2">
        <v>-521000000</v>
      </c>
      <c r="J76" s="2">
        <v>37000000</v>
      </c>
      <c r="K76" s="2">
        <f t="shared" si="1"/>
        <v>-558000000</v>
      </c>
    </row>
    <row r="77" spans="1:11" x14ac:dyDescent="0.25">
      <c r="A77" t="s">
        <v>198</v>
      </c>
      <c r="B77" t="s">
        <v>199</v>
      </c>
      <c r="C77" t="s">
        <v>27</v>
      </c>
      <c r="D77" t="s">
        <v>200</v>
      </c>
      <c r="E77">
        <v>73309</v>
      </c>
      <c r="F77" s="1">
        <v>43830</v>
      </c>
      <c r="G77" s="1">
        <v>43831</v>
      </c>
      <c r="H77" s="1">
        <v>43925</v>
      </c>
      <c r="I77" s="2">
        <v>20331000</v>
      </c>
      <c r="J77" s="2">
        <v>386483000</v>
      </c>
      <c r="K77" s="2">
        <f t="shared" si="1"/>
        <v>-366152000</v>
      </c>
    </row>
    <row r="78" spans="1:11" x14ac:dyDescent="0.25">
      <c r="A78" t="s">
        <v>201</v>
      </c>
      <c r="B78" t="s">
        <v>202</v>
      </c>
      <c r="C78" t="s">
        <v>16</v>
      </c>
      <c r="D78" t="s">
        <v>45</v>
      </c>
      <c r="E78">
        <v>1045810</v>
      </c>
      <c r="F78" s="1">
        <v>43861</v>
      </c>
      <c r="G78" s="1">
        <v>43857</v>
      </c>
      <c r="H78" s="1">
        <v>43947</v>
      </c>
      <c r="I78" s="2">
        <v>917000000</v>
      </c>
      <c r="J78" s="2">
        <v>394000000</v>
      </c>
      <c r="K78" s="2">
        <f t="shared" si="1"/>
        <v>523000000</v>
      </c>
    </row>
    <row r="79" spans="1:11" x14ac:dyDescent="0.25">
      <c r="A79" t="s">
        <v>203</v>
      </c>
      <c r="B79" t="s">
        <v>204</v>
      </c>
      <c r="C79" t="s">
        <v>31</v>
      </c>
      <c r="D79" t="s">
        <v>110</v>
      </c>
      <c r="E79">
        <v>77360</v>
      </c>
      <c r="F79" s="1">
        <v>43830</v>
      </c>
      <c r="G79" s="1">
        <v>43922</v>
      </c>
      <c r="H79" s="1">
        <v>44012</v>
      </c>
      <c r="I79" s="2">
        <v>72100000</v>
      </c>
      <c r="J79" s="2">
        <v>114300000</v>
      </c>
      <c r="K79" s="2">
        <f t="shared" si="1"/>
        <v>-42200000</v>
      </c>
    </row>
    <row r="80" spans="1:11" x14ac:dyDescent="0.25">
      <c r="A80" t="s">
        <v>205</v>
      </c>
      <c r="B80" t="s">
        <v>206</v>
      </c>
      <c r="C80" t="s">
        <v>64</v>
      </c>
      <c r="D80" t="s">
        <v>76</v>
      </c>
      <c r="E80">
        <v>77476</v>
      </c>
      <c r="F80" s="1">
        <v>43827</v>
      </c>
      <c r="G80" s="1">
        <v>43912</v>
      </c>
      <c r="H80" s="1">
        <v>43995</v>
      </c>
      <c r="I80" s="2">
        <v>1646000000</v>
      </c>
      <c r="J80" s="2">
        <v>2035000000</v>
      </c>
      <c r="K80" s="2">
        <f t="shared" si="1"/>
        <v>-389000000</v>
      </c>
    </row>
    <row r="81" spans="1:11" x14ac:dyDescent="0.25">
      <c r="A81" t="s">
        <v>207</v>
      </c>
      <c r="B81" t="s">
        <v>208</v>
      </c>
      <c r="C81" t="s">
        <v>23</v>
      </c>
      <c r="D81" t="s">
        <v>24</v>
      </c>
      <c r="E81">
        <v>31791</v>
      </c>
      <c r="F81" s="1">
        <v>43828</v>
      </c>
      <c r="G81" s="1">
        <v>43829</v>
      </c>
      <c r="H81" s="1">
        <v>43926</v>
      </c>
      <c r="I81" s="2">
        <v>33665000</v>
      </c>
      <c r="J81" s="2">
        <v>35412000</v>
      </c>
      <c r="K81" s="2">
        <f t="shared" si="1"/>
        <v>-1747000</v>
      </c>
    </row>
    <row r="82" spans="1:11" x14ac:dyDescent="0.25">
      <c r="A82" t="s">
        <v>209</v>
      </c>
      <c r="B82" t="s">
        <v>210</v>
      </c>
      <c r="C82" t="s">
        <v>27</v>
      </c>
      <c r="D82" t="s">
        <v>211</v>
      </c>
      <c r="E82">
        <v>79879</v>
      </c>
      <c r="F82" s="1">
        <v>43830</v>
      </c>
      <c r="G82" s="1">
        <v>43922</v>
      </c>
      <c r="H82" s="1">
        <v>44012</v>
      </c>
      <c r="I82" s="2">
        <v>102000000</v>
      </c>
      <c r="J82" s="2">
        <v>272000000</v>
      </c>
      <c r="K82" s="2">
        <f t="shared" si="1"/>
        <v>-170000000</v>
      </c>
    </row>
    <row r="83" spans="1:11" x14ac:dyDescent="0.25">
      <c r="A83" t="s">
        <v>212</v>
      </c>
      <c r="B83" t="s">
        <v>213</v>
      </c>
      <c r="C83" t="s">
        <v>12</v>
      </c>
      <c r="D83" t="s">
        <v>175</v>
      </c>
      <c r="E83">
        <v>822416</v>
      </c>
      <c r="F83" s="1">
        <v>43830</v>
      </c>
      <c r="G83" s="1">
        <v>43922</v>
      </c>
      <c r="H83" s="1">
        <v>44012</v>
      </c>
      <c r="I83" s="2">
        <v>348620000</v>
      </c>
      <c r="J83" s="2">
        <v>241041000</v>
      </c>
      <c r="K83" s="2">
        <f t="shared" si="1"/>
        <v>107579000</v>
      </c>
    </row>
    <row r="84" spans="1:11" x14ac:dyDescent="0.25">
      <c r="A84" t="s">
        <v>214</v>
      </c>
      <c r="B84" t="s">
        <v>215</v>
      </c>
      <c r="C84" t="s">
        <v>12</v>
      </c>
      <c r="D84" t="s">
        <v>216</v>
      </c>
      <c r="E84">
        <v>78239</v>
      </c>
      <c r="F84" s="1">
        <v>43863</v>
      </c>
      <c r="G84" s="1">
        <v>43864</v>
      </c>
      <c r="H84" s="1">
        <v>43954</v>
      </c>
      <c r="I84" s="2">
        <v>-1096800000</v>
      </c>
      <c r="J84" s="2">
        <v>82000000</v>
      </c>
      <c r="K84" s="2">
        <f t="shared" si="1"/>
        <v>-1178800000</v>
      </c>
    </row>
    <row r="85" spans="1:11" x14ac:dyDescent="0.25">
      <c r="A85" t="s">
        <v>217</v>
      </c>
      <c r="B85" t="s">
        <v>218</v>
      </c>
      <c r="C85" t="s">
        <v>23</v>
      </c>
      <c r="D85" t="s">
        <v>219</v>
      </c>
      <c r="E85">
        <v>1022079</v>
      </c>
      <c r="F85" s="1">
        <v>43830</v>
      </c>
      <c r="G85" s="1">
        <v>43922</v>
      </c>
      <c r="H85" s="1">
        <v>44012</v>
      </c>
      <c r="I85" s="2">
        <v>185000000</v>
      </c>
      <c r="J85" s="2">
        <v>226000000</v>
      </c>
      <c r="K85" s="2">
        <f t="shared" si="1"/>
        <v>-41000000</v>
      </c>
    </row>
    <row r="86" spans="1:11" x14ac:dyDescent="0.25">
      <c r="A86" t="s">
        <v>220</v>
      </c>
      <c r="B86" t="s">
        <v>221</v>
      </c>
      <c r="C86" t="s">
        <v>12</v>
      </c>
      <c r="D86" t="s">
        <v>121</v>
      </c>
      <c r="E86">
        <v>745732</v>
      </c>
      <c r="F86" s="1">
        <v>43862</v>
      </c>
      <c r="G86" s="1">
        <v>43863</v>
      </c>
      <c r="H86" s="1">
        <v>43953</v>
      </c>
      <c r="I86" s="2">
        <v>-305842000</v>
      </c>
      <c r="J86" s="2">
        <v>421142000</v>
      </c>
      <c r="K86" s="2">
        <f t="shared" si="1"/>
        <v>-726984000</v>
      </c>
    </row>
    <row r="87" spans="1:11" x14ac:dyDescent="0.25">
      <c r="A87" t="s">
        <v>222</v>
      </c>
      <c r="B87" t="s">
        <v>223</v>
      </c>
      <c r="C87" t="s">
        <v>16</v>
      </c>
      <c r="D87" t="s">
        <v>151</v>
      </c>
      <c r="E87">
        <v>1108524</v>
      </c>
      <c r="F87" s="1">
        <v>43861</v>
      </c>
      <c r="G87" s="1">
        <v>43862</v>
      </c>
      <c r="H87" s="1">
        <v>43951</v>
      </c>
      <c r="I87" s="2">
        <v>99000000</v>
      </c>
      <c r="J87" s="2">
        <v>392000000</v>
      </c>
      <c r="K87" s="2">
        <f t="shared" si="1"/>
        <v>-293000000</v>
      </c>
    </row>
    <row r="88" spans="1:11" x14ac:dyDescent="0.25">
      <c r="A88" t="s">
        <v>224</v>
      </c>
      <c r="B88" t="s">
        <v>225</v>
      </c>
      <c r="C88" t="s">
        <v>16</v>
      </c>
      <c r="D88" t="s">
        <v>134</v>
      </c>
      <c r="E88">
        <v>1137789</v>
      </c>
      <c r="F88" s="1">
        <v>43644</v>
      </c>
      <c r="G88" s="1">
        <v>43834</v>
      </c>
      <c r="H88" s="1">
        <v>43924</v>
      </c>
      <c r="I88" s="2">
        <v>320000000</v>
      </c>
      <c r="J88" s="2">
        <v>195000000</v>
      </c>
      <c r="K88" s="2">
        <f t="shared" si="1"/>
        <v>125000000</v>
      </c>
    </row>
    <row r="89" spans="1:11" x14ac:dyDescent="0.25">
      <c r="A89" t="s">
        <v>226</v>
      </c>
      <c r="B89" t="s">
        <v>227</v>
      </c>
      <c r="C89" t="s">
        <v>16</v>
      </c>
      <c r="D89" t="s">
        <v>45</v>
      </c>
      <c r="E89">
        <v>4127</v>
      </c>
      <c r="F89" s="1">
        <v>43735</v>
      </c>
      <c r="G89" s="1">
        <v>43918</v>
      </c>
      <c r="H89" s="1">
        <v>44008</v>
      </c>
      <c r="I89" s="2">
        <v>129700000</v>
      </c>
      <c r="J89" s="2">
        <v>144100000</v>
      </c>
      <c r="K89" s="2">
        <f t="shared" si="1"/>
        <v>-14400000</v>
      </c>
    </row>
    <row r="90" spans="1:11" x14ac:dyDescent="0.25">
      <c r="A90" t="s">
        <v>310</v>
      </c>
      <c r="B90" t="s">
        <v>311</v>
      </c>
      <c r="C90" t="s">
        <v>31</v>
      </c>
      <c r="D90" t="s">
        <v>35</v>
      </c>
      <c r="E90">
        <v>92380</v>
      </c>
      <c r="F90" s="1">
        <v>43830</v>
      </c>
      <c r="G90" s="1">
        <v>43922</v>
      </c>
      <c r="H90" s="1">
        <v>44012</v>
      </c>
      <c r="I90" s="2">
        <v>-915000000</v>
      </c>
      <c r="J90" s="2">
        <v>741000000</v>
      </c>
      <c r="K90" s="2">
        <f t="shared" si="1"/>
        <v>-1656000000</v>
      </c>
    </row>
    <row r="91" spans="1:11" x14ac:dyDescent="0.25">
      <c r="A91" t="s">
        <v>312</v>
      </c>
      <c r="B91" t="s">
        <v>313</v>
      </c>
      <c r="C91" t="s">
        <v>38</v>
      </c>
      <c r="D91" t="s">
        <v>309</v>
      </c>
      <c r="E91">
        <v>93751</v>
      </c>
      <c r="F91" s="1">
        <v>43830</v>
      </c>
      <c r="G91" s="1">
        <v>43922</v>
      </c>
      <c r="H91" s="1">
        <v>44012</v>
      </c>
      <c r="I91" s="2">
        <v>694000000</v>
      </c>
      <c r="J91" s="2">
        <v>587000000</v>
      </c>
      <c r="K91" s="2">
        <f t="shared" si="1"/>
        <v>107000000</v>
      </c>
    </row>
    <row r="92" spans="1:11" x14ac:dyDescent="0.25">
      <c r="A92" t="s">
        <v>228</v>
      </c>
      <c r="B92" t="s">
        <v>229</v>
      </c>
      <c r="C92" t="s">
        <v>38</v>
      </c>
      <c r="D92" t="s">
        <v>39</v>
      </c>
      <c r="E92">
        <v>1601712</v>
      </c>
      <c r="F92" s="1">
        <v>43830</v>
      </c>
      <c r="G92" s="1">
        <v>43922</v>
      </c>
      <c r="H92" s="1">
        <v>44012</v>
      </c>
      <c r="I92" s="2">
        <v>48000000</v>
      </c>
      <c r="J92" s="2">
        <v>853000000</v>
      </c>
      <c r="K92" s="2">
        <f t="shared" si="1"/>
        <v>-805000000</v>
      </c>
    </row>
    <row r="93" spans="1:11" x14ac:dyDescent="0.25">
      <c r="A93" t="s">
        <v>230</v>
      </c>
      <c r="B93" t="s">
        <v>231</v>
      </c>
      <c r="C93" t="s">
        <v>16</v>
      </c>
      <c r="D93" t="s">
        <v>20</v>
      </c>
      <c r="E93">
        <v>883241</v>
      </c>
      <c r="F93" s="1">
        <v>43769</v>
      </c>
      <c r="G93" s="1">
        <v>43862</v>
      </c>
      <c r="H93" s="1">
        <v>43951</v>
      </c>
      <c r="I93" s="2">
        <v>109920000</v>
      </c>
      <c r="J93" s="2">
        <v>118210000</v>
      </c>
      <c r="K93" s="2">
        <f t="shared" si="1"/>
        <v>-8290000</v>
      </c>
    </row>
    <row r="94" spans="1:11" x14ac:dyDescent="0.25">
      <c r="A94" t="s">
        <v>232</v>
      </c>
      <c r="B94" t="s">
        <v>233</v>
      </c>
      <c r="C94" t="s">
        <v>12</v>
      </c>
      <c r="D94" t="s">
        <v>105</v>
      </c>
      <c r="E94">
        <v>27419</v>
      </c>
      <c r="F94" s="1">
        <v>43862</v>
      </c>
      <c r="G94" s="1">
        <v>43863</v>
      </c>
      <c r="H94" s="1">
        <v>43953</v>
      </c>
      <c r="I94" s="2">
        <v>284000000</v>
      </c>
      <c r="J94" s="2">
        <v>795000000</v>
      </c>
      <c r="K94" s="2">
        <f t="shared" si="1"/>
        <v>-511000000</v>
      </c>
    </row>
    <row r="95" spans="1:11" x14ac:dyDescent="0.25">
      <c r="A95" t="s">
        <v>234</v>
      </c>
      <c r="B95" t="s">
        <v>235</v>
      </c>
      <c r="C95" t="s">
        <v>16</v>
      </c>
      <c r="D95" t="s">
        <v>45</v>
      </c>
      <c r="E95">
        <v>97476</v>
      </c>
      <c r="F95" s="1">
        <v>43830</v>
      </c>
      <c r="G95" s="1">
        <v>43922</v>
      </c>
      <c r="H95" s="1">
        <v>44012</v>
      </c>
      <c r="I95" s="2">
        <v>1380000000</v>
      </c>
      <c r="J95" s="2">
        <v>1305000000</v>
      </c>
      <c r="K95" s="2">
        <f t="shared" si="1"/>
        <v>75000000</v>
      </c>
    </row>
    <row r="96" spans="1:11" x14ac:dyDescent="0.25">
      <c r="A96" t="s">
        <v>236</v>
      </c>
      <c r="B96" t="s">
        <v>237</v>
      </c>
      <c r="C96" t="s">
        <v>31</v>
      </c>
      <c r="D96" t="s">
        <v>178</v>
      </c>
      <c r="E96">
        <v>217346</v>
      </c>
      <c r="F96" s="1">
        <v>43834</v>
      </c>
      <c r="G96" s="1">
        <v>43835</v>
      </c>
      <c r="H96" s="1">
        <v>43925</v>
      </c>
      <c r="I96" s="2">
        <v>50000000</v>
      </c>
      <c r="J96" s="2">
        <v>179000000</v>
      </c>
      <c r="K96" s="2">
        <f t="shared" si="1"/>
        <v>-129000000</v>
      </c>
    </row>
    <row r="97" spans="1:11" x14ac:dyDescent="0.25">
      <c r="A97" t="s">
        <v>238</v>
      </c>
      <c r="B97" t="s">
        <v>239</v>
      </c>
      <c r="C97" t="s">
        <v>12</v>
      </c>
      <c r="D97" t="s">
        <v>216</v>
      </c>
      <c r="E97">
        <v>98246</v>
      </c>
      <c r="F97" s="1">
        <v>43861</v>
      </c>
      <c r="G97" s="1">
        <v>43862</v>
      </c>
      <c r="H97" s="1">
        <v>43951</v>
      </c>
      <c r="I97" s="2">
        <v>-64600000</v>
      </c>
      <c r="J97" s="2">
        <v>125200000</v>
      </c>
      <c r="K97" s="2">
        <f t="shared" si="1"/>
        <v>-189800000</v>
      </c>
    </row>
    <row r="98" spans="1:11" x14ac:dyDescent="0.25">
      <c r="A98" t="s">
        <v>240</v>
      </c>
      <c r="B98" t="s">
        <v>241</v>
      </c>
      <c r="C98" t="s">
        <v>12</v>
      </c>
      <c r="D98" t="s">
        <v>121</v>
      </c>
      <c r="E98">
        <v>109198</v>
      </c>
      <c r="F98" s="1">
        <v>43862</v>
      </c>
      <c r="G98" s="1">
        <v>43863</v>
      </c>
      <c r="H98" s="1">
        <v>43953</v>
      </c>
      <c r="I98" s="2">
        <v>-887489000</v>
      </c>
      <c r="J98" s="2">
        <v>700178000</v>
      </c>
      <c r="K98" s="2">
        <f t="shared" si="1"/>
        <v>-1587667000</v>
      </c>
    </row>
    <row r="99" spans="1:11" x14ac:dyDescent="0.25">
      <c r="A99" t="s">
        <v>242</v>
      </c>
      <c r="B99" t="s">
        <v>243</v>
      </c>
      <c r="C99" t="s">
        <v>38</v>
      </c>
      <c r="D99" t="s">
        <v>244</v>
      </c>
      <c r="E99">
        <v>86312</v>
      </c>
      <c r="F99" s="1">
        <v>43830</v>
      </c>
      <c r="G99" s="1">
        <v>43922</v>
      </c>
      <c r="H99" s="1">
        <v>44012</v>
      </c>
      <c r="I99" s="2">
        <v>-40000000</v>
      </c>
      <c r="J99" s="2">
        <v>557000000</v>
      </c>
      <c r="K99" s="2">
        <f t="shared" si="1"/>
        <v>-597000000</v>
      </c>
    </row>
    <row r="100" spans="1:11" x14ac:dyDescent="0.25">
      <c r="A100" t="s">
        <v>245</v>
      </c>
      <c r="B100" t="s">
        <v>246</v>
      </c>
      <c r="C100" t="s">
        <v>12</v>
      </c>
      <c r="D100" t="s">
        <v>53</v>
      </c>
      <c r="E100">
        <v>1403568</v>
      </c>
      <c r="F100" s="1">
        <v>43862</v>
      </c>
      <c r="G100" s="1">
        <v>43863</v>
      </c>
      <c r="H100" s="1">
        <v>43953</v>
      </c>
      <c r="I100" s="2">
        <v>-78509000</v>
      </c>
      <c r="J100" s="2">
        <v>192221000</v>
      </c>
      <c r="K100" s="2">
        <f t="shared" si="1"/>
        <v>-270730000</v>
      </c>
    </row>
    <row r="101" spans="1:11" x14ac:dyDescent="0.25">
      <c r="A101" t="s">
        <v>247</v>
      </c>
      <c r="B101" t="s">
        <v>248</v>
      </c>
      <c r="C101" t="s">
        <v>31</v>
      </c>
      <c r="D101" t="s">
        <v>93</v>
      </c>
      <c r="E101">
        <v>100885</v>
      </c>
      <c r="F101" s="1">
        <v>43830</v>
      </c>
      <c r="G101" s="1">
        <v>43922</v>
      </c>
      <c r="H101" s="1">
        <v>44012</v>
      </c>
      <c r="I101" s="2">
        <v>1132000000</v>
      </c>
      <c r="J101" s="2">
        <v>1570000000</v>
      </c>
      <c r="K101" s="2">
        <f t="shared" si="1"/>
        <v>-438000000</v>
      </c>
    </row>
    <row r="102" spans="1:11" x14ac:dyDescent="0.25">
      <c r="A102" t="s">
        <v>249</v>
      </c>
      <c r="B102" t="s">
        <v>250</v>
      </c>
      <c r="C102" t="s">
        <v>31</v>
      </c>
      <c r="D102" t="s">
        <v>35</v>
      </c>
      <c r="E102">
        <v>100517</v>
      </c>
      <c r="F102" s="1">
        <v>43830</v>
      </c>
      <c r="G102" s="1">
        <v>43922</v>
      </c>
      <c r="H102" s="1">
        <v>44012</v>
      </c>
      <c r="I102" s="2">
        <v>-1627000000</v>
      </c>
      <c r="J102" s="2">
        <v>1052000000</v>
      </c>
      <c r="K102" s="2">
        <f t="shared" si="1"/>
        <v>-2679000000</v>
      </c>
    </row>
    <row r="103" spans="1:11" x14ac:dyDescent="0.25">
      <c r="A103" t="s">
        <v>251</v>
      </c>
      <c r="B103" t="s">
        <v>252</v>
      </c>
      <c r="C103" t="s">
        <v>23</v>
      </c>
      <c r="D103" t="s">
        <v>24</v>
      </c>
      <c r="E103">
        <v>203527</v>
      </c>
      <c r="F103" s="1">
        <v>43735</v>
      </c>
      <c r="G103" s="1">
        <v>43834</v>
      </c>
      <c r="H103" s="1">
        <v>43924</v>
      </c>
      <c r="I103" s="2">
        <v>43200000</v>
      </c>
      <c r="J103" s="2">
        <v>29400000</v>
      </c>
      <c r="K103" s="2">
        <f t="shared" si="1"/>
        <v>13800000</v>
      </c>
    </row>
    <row r="104" spans="1:11" x14ac:dyDescent="0.25">
      <c r="A104" t="s">
        <v>253</v>
      </c>
      <c r="B104" t="s">
        <v>254</v>
      </c>
      <c r="C104" t="s">
        <v>16</v>
      </c>
      <c r="D104" t="s">
        <v>255</v>
      </c>
      <c r="E104">
        <v>1014473</v>
      </c>
      <c r="F104" s="1">
        <v>43830</v>
      </c>
      <c r="G104" s="1">
        <v>43922</v>
      </c>
      <c r="H104" s="1">
        <v>44012</v>
      </c>
      <c r="I104" s="2">
        <v>152479000</v>
      </c>
      <c r="J104" s="2">
        <v>147534000</v>
      </c>
      <c r="K104" s="2">
        <f t="shared" si="1"/>
        <v>4945000</v>
      </c>
    </row>
    <row r="105" spans="1:11" x14ac:dyDescent="0.25">
      <c r="A105" t="s">
        <v>256</v>
      </c>
      <c r="B105" t="s">
        <v>257</v>
      </c>
      <c r="C105" t="s">
        <v>64</v>
      </c>
      <c r="D105" t="s">
        <v>90</v>
      </c>
      <c r="E105">
        <v>104169</v>
      </c>
      <c r="F105" s="1">
        <v>43861</v>
      </c>
      <c r="G105" s="1">
        <v>43862</v>
      </c>
      <c r="H105" s="1">
        <v>43951</v>
      </c>
      <c r="I105" s="2">
        <v>3990000000</v>
      </c>
      <c r="J105" s="2">
        <v>3842000000</v>
      </c>
      <c r="K105" s="2">
        <f t="shared" si="1"/>
        <v>148000000</v>
      </c>
    </row>
    <row r="106" spans="1:11" x14ac:dyDescent="0.25">
      <c r="A106" t="s">
        <v>258</v>
      </c>
      <c r="B106" t="s">
        <v>259</v>
      </c>
      <c r="C106" t="s">
        <v>64</v>
      </c>
      <c r="D106" t="s">
        <v>260</v>
      </c>
      <c r="E106">
        <v>1618921</v>
      </c>
      <c r="F106" s="1">
        <v>43708</v>
      </c>
      <c r="G106" s="1">
        <v>43891</v>
      </c>
      <c r="H106" s="1">
        <v>43982</v>
      </c>
      <c r="I106" s="2">
        <v>-1708000000</v>
      </c>
      <c r="J106" s="2">
        <v>1025000000</v>
      </c>
      <c r="K106" s="2">
        <f t="shared" si="1"/>
        <v>-2733000000</v>
      </c>
    </row>
    <row r="107" spans="1:11" x14ac:dyDescent="0.25">
      <c r="A107" t="s">
        <v>261</v>
      </c>
      <c r="B107" t="s">
        <v>262</v>
      </c>
      <c r="C107" t="s">
        <v>16</v>
      </c>
      <c r="D107" t="s">
        <v>134</v>
      </c>
      <c r="E107">
        <v>106040</v>
      </c>
      <c r="F107" s="1">
        <v>43644</v>
      </c>
      <c r="G107" s="1">
        <v>43834</v>
      </c>
      <c r="H107" s="1">
        <v>43924</v>
      </c>
      <c r="I107" s="2">
        <v>17000000</v>
      </c>
      <c r="J107" s="2">
        <v>-581000000</v>
      </c>
      <c r="K107" s="2">
        <f t="shared" si="1"/>
        <v>598000000</v>
      </c>
    </row>
    <row r="108" spans="1:11" x14ac:dyDescent="0.25">
      <c r="A108" t="s">
        <v>263</v>
      </c>
      <c r="B108" t="s">
        <v>264</v>
      </c>
      <c r="C108" t="s">
        <v>12</v>
      </c>
      <c r="D108" t="s">
        <v>265</v>
      </c>
      <c r="E108">
        <v>106640</v>
      </c>
      <c r="F108" s="1">
        <v>43830</v>
      </c>
      <c r="G108" s="1">
        <v>43922</v>
      </c>
      <c r="H108" s="1">
        <v>44012</v>
      </c>
      <c r="I108" s="2">
        <v>35000000</v>
      </c>
      <c r="J108" s="2">
        <v>67000000</v>
      </c>
      <c r="K108" s="2">
        <f t="shared" si="1"/>
        <v>-32000000</v>
      </c>
    </row>
    <row r="109" spans="1:11" x14ac:dyDescent="0.25">
      <c r="A109" t="s">
        <v>266</v>
      </c>
      <c r="B109" t="s">
        <v>267</v>
      </c>
      <c r="C109" t="s">
        <v>31</v>
      </c>
      <c r="D109" t="s">
        <v>110</v>
      </c>
      <c r="E109">
        <v>832101</v>
      </c>
      <c r="F109" s="1">
        <v>43830</v>
      </c>
      <c r="G109" s="1">
        <v>43922</v>
      </c>
      <c r="H109" s="1">
        <v>44012</v>
      </c>
      <c r="I109" s="2">
        <v>70864000</v>
      </c>
      <c r="J109" s="2">
        <v>113209000</v>
      </c>
      <c r="K109" s="2">
        <f t="shared" si="1"/>
        <v>-42345000</v>
      </c>
    </row>
    <row r="110" spans="1:11" x14ac:dyDescent="0.25">
      <c r="A110" t="s">
        <v>268</v>
      </c>
      <c r="B110" t="s">
        <v>269</v>
      </c>
      <c r="C110" t="s">
        <v>128</v>
      </c>
      <c r="D110" t="s">
        <v>129</v>
      </c>
      <c r="E110">
        <v>1701605</v>
      </c>
      <c r="F110" s="1">
        <v>43830</v>
      </c>
      <c r="G110" s="1">
        <v>43922</v>
      </c>
      <c r="H110" s="1">
        <v>44012</v>
      </c>
      <c r="I110" s="2">
        <v>-201000000</v>
      </c>
      <c r="J110" s="2">
        <v>-9000000</v>
      </c>
      <c r="K110" s="2">
        <f t="shared" si="1"/>
        <v>-192000000</v>
      </c>
    </row>
    <row r="111" spans="1:11" x14ac:dyDescent="0.25">
      <c r="A111" t="s">
        <v>270</v>
      </c>
      <c r="B111" t="s">
        <v>271</v>
      </c>
      <c r="C111" t="s">
        <v>27</v>
      </c>
      <c r="D111" t="s">
        <v>272</v>
      </c>
      <c r="E111">
        <v>1751788</v>
      </c>
      <c r="F111" s="1">
        <v>43830</v>
      </c>
      <c r="G111" s="1">
        <v>43922</v>
      </c>
      <c r="H111" s="1">
        <v>44012</v>
      </c>
      <c r="I111" s="2">
        <v>-225000000</v>
      </c>
      <c r="J111" s="2">
        <v>75000000</v>
      </c>
      <c r="K111" s="2">
        <f t="shared" si="1"/>
        <v>-300000000</v>
      </c>
    </row>
    <row r="112" spans="1:11" x14ac:dyDescent="0.25">
      <c r="A112" t="s">
        <v>273</v>
      </c>
      <c r="B112" t="s">
        <v>274</v>
      </c>
      <c r="C112" t="s">
        <v>16</v>
      </c>
      <c r="D112" t="s">
        <v>17</v>
      </c>
      <c r="E112">
        <v>1336920</v>
      </c>
      <c r="F112" s="1">
        <v>43831</v>
      </c>
      <c r="G112" s="1">
        <v>43834</v>
      </c>
      <c r="H112" s="1">
        <v>43924</v>
      </c>
      <c r="I112" s="2">
        <v>115000000</v>
      </c>
      <c r="J112" s="2">
        <v>189000000</v>
      </c>
      <c r="K112" s="2">
        <f t="shared" si="1"/>
        <v>-74000000</v>
      </c>
    </row>
    <row r="113" spans="1:11" x14ac:dyDescent="0.25">
      <c r="A113" t="s">
        <v>275</v>
      </c>
      <c r="B113" t="s">
        <v>276</v>
      </c>
      <c r="C113" t="s">
        <v>31</v>
      </c>
      <c r="D113" t="s">
        <v>178</v>
      </c>
      <c r="E113">
        <v>202058</v>
      </c>
      <c r="F113" s="1">
        <v>43644</v>
      </c>
      <c r="G113" s="1">
        <v>43834</v>
      </c>
      <c r="H113" s="1">
        <v>43924</v>
      </c>
      <c r="I113" s="2">
        <v>217000000</v>
      </c>
      <c r="J113" s="2">
        <v>243000000</v>
      </c>
      <c r="K113" s="2">
        <f t="shared" si="1"/>
        <v>-26000000</v>
      </c>
    </row>
    <row r="114" spans="1:11" x14ac:dyDescent="0.25">
      <c r="A114" t="s">
        <v>277</v>
      </c>
      <c r="B114" t="s">
        <v>278</v>
      </c>
      <c r="C114" t="s">
        <v>12</v>
      </c>
      <c r="D114" t="s">
        <v>279</v>
      </c>
      <c r="E114">
        <v>1300514</v>
      </c>
      <c r="F114" s="1">
        <v>43830</v>
      </c>
      <c r="G114" s="1">
        <v>43922</v>
      </c>
      <c r="H114" s="1">
        <v>44012</v>
      </c>
      <c r="I114" s="2">
        <v>-820000000</v>
      </c>
      <c r="J114" s="2">
        <v>954000000</v>
      </c>
      <c r="K114" s="2">
        <f t="shared" si="1"/>
        <v>-1774000000</v>
      </c>
    </row>
    <row r="115" spans="1:11" x14ac:dyDescent="0.25">
      <c r="A115" t="s">
        <v>280</v>
      </c>
      <c r="B115" t="s">
        <v>281</v>
      </c>
      <c r="C115" t="s">
        <v>38</v>
      </c>
      <c r="D115" t="s">
        <v>282</v>
      </c>
      <c r="E115">
        <v>1278021</v>
      </c>
      <c r="F115" s="1">
        <v>43830</v>
      </c>
      <c r="G115" s="1">
        <v>43922</v>
      </c>
      <c r="H115" s="1">
        <v>44012</v>
      </c>
      <c r="I115" s="2">
        <v>83854000</v>
      </c>
      <c r="J115" s="2">
        <v>48105000</v>
      </c>
      <c r="K115" s="2">
        <f t="shared" si="1"/>
        <v>35749000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topLeftCell="A103" workbookViewId="0">
      <selection activeCell="K3" sqref="K3"/>
    </sheetView>
  </sheetViews>
  <sheetFormatPr defaultRowHeight="15" x14ac:dyDescent="0.25"/>
  <cols>
    <col min="3" max="3" width="9.7109375" bestFit="1" customWidth="1"/>
    <col min="9" max="10" width="18" style="2" bestFit="1" customWidth="1"/>
    <col min="11" max="11" width="17.5703125" style="2" customWidth="1"/>
  </cols>
  <sheetData>
    <row r="1" spans="1:11" x14ac:dyDescent="0.25">
      <c r="A1" t="s">
        <v>284</v>
      </c>
      <c r="C1" s="1">
        <v>44039</v>
      </c>
    </row>
    <row r="3" spans="1:11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s="2" t="s">
        <v>8</v>
      </c>
      <c r="J3" s="2" t="s">
        <v>9</v>
      </c>
      <c r="K3" s="2" t="s">
        <v>283</v>
      </c>
    </row>
    <row r="4" spans="1:11" x14ac:dyDescent="0.25">
      <c r="A4" t="s">
        <v>116</v>
      </c>
      <c r="B4" t="s">
        <v>117</v>
      </c>
      <c r="C4" t="s">
        <v>31</v>
      </c>
      <c r="D4" t="s">
        <v>118</v>
      </c>
      <c r="E4">
        <v>1048911</v>
      </c>
      <c r="F4" s="1">
        <v>43616</v>
      </c>
      <c r="G4" s="1">
        <v>43891</v>
      </c>
      <c r="H4" s="1">
        <v>43982</v>
      </c>
      <c r="I4" s="2">
        <v>-334000000</v>
      </c>
      <c r="J4" s="2">
        <v>-1969000000</v>
      </c>
      <c r="K4" s="2">
        <f t="shared" ref="K4:K35" si="0">I4-J4</f>
        <v>1635000000</v>
      </c>
    </row>
    <row r="5" spans="1:11" x14ac:dyDescent="0.25">
      <c r="A5" t="s">
        <v>147</v>
      </c>
      <c r="B5" t="s">
        <v>148</v>
      </c>
      <c r="C5" t="s">
        <v>16</v>
      </c>
      <c r="D5" t="s">
        <v>45</v>
      </c>
      <c r="E5">
        <v>50863</v>
      </c>
      <c r="F5" s="1">
        <v>43827</v>
      </c>
      <c r="G5" s="1">
        <v>43919</v>
      </c>
      <c r="H5" s="1">
        <v>44009</v>
      </c>
      <c r="I5" s="2">
        <v>5105000000</v>
      </c>
      <c r="J5" s="2">
        <v>4179000000</v>
      </c>
      <c r="K5" s="2">
        <f t="shared" si="0"/>
        <v>926000000</v>
      </c>
    </row>
    <row r="6" spans="1:11" x14ac:dyDescent="0.25">
      <c r="A6" t="s">
        <v>300</v>
      </c>
      <c r="B6" t="s">
        <v>301</v>
      </c>
      <c r="C6" t="s">
        <v>23</v>
      </c>
      <c r="D6" t="s">
        <v>302</v>
      </c>
      <c r="E6">
        <v>1071739</v>
      </c>
      <c r="F6" s="1">
        <v>43830</v>
      </c>
      <c r="G6" s="1">
        <v>43922</v>
      </c>
      <c r="H6" s="1">
        <v>44012</v>
      </c>
      <c r="I6" s="2">
        <v>1206000000</v>
      </c>
      <c r="J6" s="2">
        <v>495000000</v>
      </c>
      <c r="K6" s="2">
        <f t="shared" si="0"/>
        <v>711000000</v>
      </c>
    </row>
    <row r="7" spans="1:11" x14ac:dyDescent="0.25">
      <c r="A7" t="s">
        <v>261</v>
      </c>
      <c r="B7" t="s">
        <v>262</v>
      </c>
      <c r="C7" t="s">
        <v>16</v>
      </c>
      <c r="D7" t="s">
        <v>134</v>
      </c>
      <c r="E7">
        <v>106040</v>
      </c>
      <c r="F7" s="1">
        <v>43644</v>
      </c>
      <c r="G7" s="1">
        <v>43834</v>
      </c>
      <c r="H7" s="1">
        <v>43924</v>
      </c>
      <c r="I7" s="2">
        <v>17000000</v>
      </c>
      <c r="J7" s="2">
        <v>-581000000</v>
      </c>
      <c r="K7" s="2">
        <f t="shared" si="0"/>
        <v>598000000</v>
      </c>
    </row>
    <row r="8" spans="1:11" x14ac:dyDescent="0.25">
      <c r="A8" t="s">
        <v>201</v>
      </c>
      <c r="B8" t="s">
        <v>202</v>
      </c>
      <c r="C8" t="s">
        <v>16</v>
      </c>
      <c r="D8" t="s">
        <v>45</v>
      </c>
      <c r="E8">
        <v>1045810</v>
      </c>
      <c r="F8" s="1">
        <v>43861</v>
      </c>
      <c r="G8" s="1">
        <v>43857</v>
      </c>
      <c r="H8" s="1">
        <v>43947</v>
      </c>
      <c r="I8" s="2">
        <v>917000000</v>
      </c>
      <c r="J8" s="2">
        <v>394000000</v>
      </c>
      <c r="K8" s="2">
        <f t="shared" si="0"/>
        <v>523000000</v>
      </c>
    </row>
    <row r="9" spans="1:11" x14ac:dyDescent="0.25">
      <c r="A9" t="s">
        <v>303</v>
      </c>
      <c r="B9" t="s">
        <v>304</v>
      </c>
      <c r="C9" t="s">
        <v>38</v>
      </c>
      <c r="D9" t="s">
        <v>244</v>
      </c>
      <c r="E9">
        <v>20286</v>
      </c>
      <c r="F9" s="1">
        <v>43830</v>
      </c>
      <c r="G9" s="1">
        <v>43922</v>
      </c>
      <c r="H9" s="1">
        <v>44012</v>
      </c>
      <c r="I9" s="2">
        <v>909000000</v>
      </c>
      <c r="J9" s="2">
        <v>428000000</v>
      </c>
      <c r="K9" s="2">
        <f t="shared" si="0"/>
        <v>481000000</v>
      </c>
    </row>
    <row r="10" spans="1:11" x14ac:dyDescent="0.25">
      <c r="A10" t="s">
        <v>18</v>
      </c>
      <c r="B10" t="s">
        <v>19</v>
      </c>
      <c r="C10" t="s">
        <v>16</v>
      </c>
      <c r="D10" t="s">
        <v>20</v>
      </c>
      <c r="E10">
        <v>796343</v>
      </c>
      <c r="F10" s="1">
        <v>43798</v>
      </c>
      <c r="G10" s="1">
        <v>43890</v>
      </c>
      <c r="H10" s="1">
        <v>43980</v>
      </c>
      <c r="I10" s="2">
        <v>1100000000</v>
      </c>
      <c r="J10" s="2">
        <v>632593000</v>
      </c>
      <c r="K10" s="2">
        <f t="shared" si="0"/>
        <v>467407000</v>
      </c>
    </row>
    <row r="11" spans="1:11" x14ac:dyDescent="0.25">
      <c r="A11" t="s">
        <v>187</v>
      </c>
      <c r="B11" t="s">
        <v>188</v>
      </c>
      <c r="C11" t="s">
        <v>189</v>
      </c>
      <c r="D11" t="s">
        <v>190</v>
      </c>
      <c r="E11">
        <v>1065280</v>
      </c>
      <c r="F11" s="1">
        <v>43830</v>
      </c>
      <c r="G11" s="1">
        <v>43922</v>
      </c>
      <c r="H11" s="1">
        <v>44012</v>
      </c>
      <c r="I11" s="2">
        <v>720196000</v>
      </c>
      <c r="J11" s="2">
        <v>270650000</v>
      </c>
      <c r="K11" s="2">
        <f t="shared" si="0"/>
        <v>449546000</v>
      </c>
    </row>
    <row r="12" spans="1:11" x14ac:dyDescent="0.25">
      <c r="A12" t="s">
        <v>179</v>
      </c>
      <c r="B12" t="s">
        <v>180</v>
      </c>
      <c r="C12" t="s">
        <v>12</v>
      </c>
      <c r="D12" t="s">
        <v>137</v>
      </c>
      <c r="E12">
        <v>60667</v>
      </c>
      <c r="F12" s="1">
        <v>43859</v>
      </c>
      <c r="G12" s="1">
        <v>43862</v>
      </c>
      <c r="H12" s="1">
        <v>43952</v>
      </c>
      <c r="I12" s="2">
        <v>1337000000</v>
      </c>
      <c r="J12" s="2">
        <v>1046000000</v>
      </c>
      <c r="K12" s="2">
        <f t="shared" si="0"/>
        <v>291000000</v>
      </c>
    </row>
    <row r="13" spans="1:11" x14ac:dyDescent="0.25">
      <c r="A13" t="s">
        <v>103</v>
      </c>
      <c r="B13" t="s">
        <v>104</v>
      </c>
      <c r="C13" t="s">
        <v>12</v>
      </c>
      <c r="D13" t="s">
        <v>105</v>
      </c>
      <c r="E13">
        <v>29534</v>
      </c>
      <c r="F13" s="1">
        <v>43859</v>
      </c>
      <c r="G13" s="1">
        <v>43862</v>
      </c>
      <c r="H13" s="1">
        <v>43952</v>
      </c>
      <c r="I13" s="2">
        <v>650446000</v>
      </c>
      <c r="J13" s="2">
        <v>385013000</v>
      </c>
      <c r="K13" s="2">
        <f t="shared" si="0"/>
        <v>265433000</v>
      </c>
    </row>
    <row r="14" spans="1:11" x14ac:dyDescent="0.25">
      <c r="A14" t="s">
        <v>176</v>
      </c>
      <c r="B14" t="s">
        <v>177</v>
      </c>
      <c r="C14" t="s">
        <v>31</v>
      </c>
      <c r="D14" t="s">
        <v>178</v>
      </c>
      <c r="E14">
        <v>936468</v>
      </c>
      <c r="F14" s="1">
        <v>43830</v>
      </c>
      <c r="G14" s="1">
        <v>43920</v>
      </c>
      <c r="H14" s="1">
        <v>44010</v>
      </c>
      <c r="I14" s="2">
        <v>1626000000</v>
      </c>
      <c r="J14" s="2">
        <v>1420000000</v>
      </c>
      <c r="K14" s="2">
        <f t="shared" si="0"/>
        <v>206000000</v>
      </c>
    </row>
    <row r="15" spans="1:11" x14ac:dyDescent="0.25">
      <c r="A15" t="s">
        <v>163</v>
      </c>
      <c r="B15" t="s">
        <v>164</v>
      </c>
      <c r="C15" t="s">
        <v>64</v>
      </c>
      <c r="D15" t="s">
        <v>165</v>
      </c>
      <c r="E15">
        <v>55785</v>
      </c>
      <c r="F15" s="1">
        <v>43830</v>
      </c>
      <c r="G15" s="1">
        <v>43922</v>
      </c>
      <c r="H15" s="1">
        <v>44012</v>
      </c>
      <c r="I15" s="2">
        <v>681000000</v>
      </c>
      <c r="J15" s="2">
        <v>485000000</v>
      </c>
      <c r="K15" s="2">
        <f t="shared" si="0"/>
        <v>196000000</v>
      </c>
    </row>
    <row r="16" spans="1:11" x14ac:dyDescent="0.25">
      <c r="A16" t="s">
        <v>157</v>
      </c>
      <c r="B16" t="s">
        <v>158</v>
      </c>
      <c r="C16" t="s">
        <v>64</v>
      </c>
      <c r="D16" t="s">
        <v>65</v>
      </c>
      <c r="E16">
        <v>91419</v>
      </c>
      <c r="F16" s="1">
        <v>43951</v>
      </c>
      <c r="G16" s="1">
        <v>43862</v>
      </c>
      <c r="H16" s="1">
        <v>43951</v>
      </c>
      <c r="I16" s="2">
        <v>226300000</v>
      </c>
      <c r="J16" s="2">
        <v>71500000</v>
      </c>
      <c r="K16" s="2">
        <f t="shared" si="0"/>
        <v>154800000</v>
      </c>
    </row>
    <row r="17" spans="1:11" x14ac:dyDescent="0.25">
      <c r="A17" t="s">
        <v>296</v>
      </c>
      <c r="B17" t="s">
        <v>297</v>
      </c>
      <c r="C17" t="s">
        <v>298</v>
      </c>
      <c r="D17" t="s">
        <v>299</v>
      </c>
      <c r="E17">
        <v>1035443</v>
      </c>
      <c r="F17" s="1">
        <v>43830</v>
      </c>
      <c r="G17" s="1">
        <v>43922</v>
      </c>
      <c r="H17" s="1">
        <v>44012</v>
      </c>
      <c r="I17" s="2">
        <v>229654000</v>
      </c>
      <c r="J17" s="2">
        <v>78767000</v>
      </c>
      <c r="K17" s="2">
        <f t="shared" si="0"/>
        <v>150887000</v>
      </c>
    </row>
    <row r="18" spans="1:11" x14ac:dyDescent="0.25">
      <c r="A18" t="s">
        <v>256</v>
      </c>
      <c r="B18" t="s">
        <v>257</v>
      </c>
      <c r="C18" t="s">
        <v>64</v>
      </c>
      <c r="D18" t="s">
        <v>90</v>
      </c>
      <c r="E18">
        <v>104169</v>
      </c>
      <c r="F18" s="1">
        <v>43861</v>
      </c>
      <c r="G18" s="1">
        <v>43862</v>
      </c>
      <c r="H18" s="1">
        <v>43951</v>
      </c>
      <c r="I18" s="2">
        <v>3990000000</v>
      </c>
      <c r="J18" s="2">
        <v>3842000000</v>
      </c>
      <c r="K18" s="2">
        <f t="shared" si="0"/>
        <v>148000000</v>
      </c>
    </row>
    <row r="19" spans="1:11" x14ac:dyDescent="0.25">
      <c r="A19" t="s">
        <v>224</v>
      </c>
      <c r="B19" t="s">
        <v>225</v>
      </c>
      <c r="C19" t="s">
        <v>16</v>
      </c>
      <c r="D19" t="s">
        <v>134</v>
      </c>
      <c r="E19">
        <v>1137789</v>
      </c>
      <c r="F19" s="1">
        <v>43644</v>
      </c>
      <c r="G19" s="1">
        <v>43834</v>
      </c>
      <c r="H19" s="1">
        <v>43924</v>
      </c>
      <c r="I19" s="2">
        <v>320000000</v>
      </c>
      <c r="J19" s="2">
        <v>195000000</v>
      </c>
      <c r="K19" s="2">
        <f t="shared" si="0"/>
        <v>125000000</v>
      </c>
    </row>
    <row r="20" spans="1:11" x14ac:dyDescent="0.25">
      <c r="A20" t="s">
        <v>212</v>
      </c>
      <c r="B20" t="s">
        <v>213</v>
      </c>
      <c r="C20" t="s">
        <v>12</v>
      </c>
      <c r="D20" t="s">
        <v>175</v>
      </c>
      <c r="E20">
        <v>822416</v>
      </c>
      <c r="F20" s="1">
        <v>43830</v>
      </c>
      <c r="G20" s="1">
        <v>43922</v>
      </c>
      <c r="H20" s="1">
        <v>44012</v>
      </c>
      <c r="I20" s="2">
        <v>348620000</v>
      </c>
      <c r="J20" s="2">
        <v>241041000</v>
      </c>
      <c r="K20" s="2">
        <f t="shared" si="0"/>
        <v>107579000</v>
      </c>
    </row>
    <row r="21" spans="1:11" x14ac:dyDescent="0.25">
      <c r="A21" t="s">
        <v>312</v>
      </c>
      <c r="B21" t="s">
        <v>313</v>
      </c>
      <c r="C21" t="s">
        <v>38</v>
      </c>
      <c r="D21" t="s">
        <v>309</v>
      </c>
      <c r="E21">
        <v>93751</v>
      </c>
      <c r="F21" s="1">
        <v>43830</v>
      </c>
      <c r="G21" s="1">
        <v>43922</v>
      </c>
      <c r="H21" s="1">
        <v>44012</v>
      </c>
      <c r="I21" s="2">
        <v>694000000</v>
      </c>
      <c r="J21" s="2">
        <v>587000000</v>
      </c>
      <c r="K21" s="2">
        <f t="shared" si="0"/>
        <v>107000000</v>
      </c>
    </row>
    <row r="22" spans="1:11" x14ac:dyDescent="0.25">
      <c r="A22" t="s">
        <v>173</v>
      </c>
      <c r="B22" t="s">
        <v>174</v>
      </c>
      <c r="C22" t="s">
        <v>12</v>
      </c>
      <c r="D22" t="s">
        <v>175</v>
      </c>
      <c r="E22">
        <v>920760</v>
      </c>
      <c r="F22" s="1">
        <v>43799</v>
      </c>
      <c r="G22" s="1">
        <v>43891</v>
      </c>
      <c r="H22" s="1">
        <v>43982</v>
      </c>
      <c r="I22" s="2">
        <v>517406000</v>
      </c>
      <c r="J22" s="2">
        <v>421472000</v>
      </c>
      <c r="K22" s="2">
        <f t="shared" si="0"/>
        <v>95934000</v>
      </c>
    </row>
    <row r="23" spans="1:11" x14ac:dyDescent="0.25">
      <c r="A23" t="s">
        <v>49</v>
      </c>
      <c r="B23" t="s">
        <v>50</v>
      </c>
      <c r="C23" t="s">
        <v>16</v>
      </c>
      <c r="D23" t="s">
        <v>20</v>
      </c>
      <c r="E23">
        <v>769397</v>
      </c>
      <c r="F23" s="1">
        <v>43861</v>
      </c>
      <c r="G23" s="1">
        <v>43862</v>
      </c>
      <c r="H23" s="1">
        <v>43951</v>
      </c>
      <c r="I23" s="2">
        <v>66500000</v>
      </c>
      <c r="J23" s="2">
        <v>-24200000</v>
      </c>
      <c r="K23" s="2">
        <f t="shared" si="0"/>
        <v>90700000</v>
      </c>
    </row>
    <row r="24" spans="1:11" x14ac:dyDescent="0.25">
      <c r="A24" t="s">
        <v>46</v>
      </c>
      <c r="B24" t="s">
        <v>47</v>
      </c>
      <c r="C24" t="s">
        <v>16</v>
      </c>
      <c r="D24" t="s">
        <v>48</v>
      </c>
      <c r="E24">
        <v>6951</v>
      </c>
      <c r="F24" s="1">
        <v>43765</v>
      </c>
      <c r="G24" s="1">
        <v>43857</v>
      </c>
      <c r="H24" s="1">
        <v>43947</v>
      </c>
      <c r="I24" s="2">
        <v>755000000</v>
      </c>
      <c r="J24" s="2">
        <v>666000000</v>
      </c>
      <c r="K24" s="2">
        <f t="shared" si="0"/>
        <v>89000000</v>
      </c>
    </row>
    <row r="25" spans="1:11" x14ac:dyDescent="0.25">
      <c r="A25" t="s">
        <v>62</v>
      </c>
      <c r="B25" t="s">
        <v>63</v>
      </c>
      <c r="C25" t="s">
        <v>64</v>
      </c>
      <c r="D25" t="s">
        <v>65</v>
      </c>
      <c r="E25">
        <v>16732</v>
      </c>
      <c r="F25" s="1">
        <v>43674</v>
      </c>
      <c r="G25" s="1">
        <v>43857</v>
      </c>
      <c r="H25" s="1">
        <v>43947</v>
      </c>
      <c r="I25" s="2">
        <v>168000000</v>
      </c>
      <c r="J25" s="2">
        <v>84000000</v>
      </c>
      <c r="K25" s="2">
        <f t="shared" si="0"/>
        <v>84000000</v>
      </c>
    </row>
    <row r="26" spans="1:11" x14ac:dyDescent="0.25">
      <c r="A26" t="s">
        <v>234</v>
      </c>
      <c r="B26" t="s">
        <v>235</v>
      </c>
      <c r="C26" t="s">
        <v>16</v>
      </c>
      <c r="D26" t="s">
        <v>45</v>
      </c>
      <c r="E26">
        <v>97476</v>
      </c>
      <c r="F26" s="1">
        <v>43830</v>
      </c>
      <c r="G26" s="1">
        <v>43922</v>
      </c>
      <c r="H26" s="1">
        <v>44012</v>
      </c>
      <c r="I26" s="2">
        <v>1380000000</v>
      </c>
      <c r="J26" s="2">
        <v>1305000000</v>
      </c>
      <c r="K26" s="2">
        <f t="shared" si="0"/>
        <v>75000000</v>
      </c>
    </row>
    <row r="27" spans="1:11" x14ac:dyDescent="0.25">
      <c r="A27" t="s">
        <v>77</v>
      </c>
      <c r="B27" t="s">
        <v>78</v>
      </c>
      <c r="C27" t="s">
        <v>64</v>
      </c>
      <c r="D27" t="s">
        <v>65</v>
      </c>
      <c r="E27">
        <v>23217</v>
      </c>
      <c r="F27" s="1">
        <v>43611</v>
      </c>
      <c r="G27" s="1">
        <v>43885</v>
      </c>
      <c r="H27" s="1">
        <v>43982</v>
      </c>
      <c r="I27" s="2">
        <v>201400000</v>
      </c>
      <c r="J27" s="2">
        <v>126500000</v>
      </c>
      <c r="K27" s="2">
        <f t="shared" si="0"/>
        <v>74900000</v>
      </c>
    </row>
    <row r="28" spans="1:11" x14ac:dyDescent="0.25">
      <c r="A28" t="s">
        <v>79</v>
      </c>
      <c r="B28" t="s">
        <v>80</v>
      </c>
      <c r="C28" t="s">
        <v>64</v>
      </c>
      <c r="D28" t="s">
        <v>81</v>
      </c>
      <c r="E28">
        <v>16918</v>
      </c>
      <c r="F28" s="1">
        <v>43890</v>
      </c>
      <c r="G28" s="1">
        <v>43891</v>
      </c>
      <c r="H28" s="1">
        <v>43982</v>
      </c>
      <c r="I28" s="2">
        <v>-177900000</v>
      </c>
      <c r="J28" s="2">
        <v>-245400000</v>
      </c>
      <c r="K28" s="2">
        <f t="shared" si="0"/>
        <v>67500000</v>
      </c>
    </row>
    <row r="29" spans="1:11" x14ac:dyDescent="0.25">
      <c r="A29" t="s">
        <v>122</v>
      </c>
      <c r="B29" t="s">
        <v>123</v>
      </c>
      <c r="C29" t="s">
        <v>64</v>
      </c>
      <c r="D29" t="s">
        <v>65</v>
      </c>
      <c r="E29">
        <v>40704</v>
      </c>
      <c r="F29" s="1">
        <v>43611</v>
      </c>
      <c r="G29" s="1">
        <v>43885</v>
      </c>
      <c r="H29" s="1">
        <v>43982</v>
      </c>
      <c r="I29" s="2">
        <v>625700000</v>
      </c>
      <c r="J29" s="2">
        <v>570200000</v>
      </c>
      <c r="K29" s="2">
        <f t="shared" si="0"/>
        <v>55500000</v>
      </c>
    </row>
    <row r="30" spans="1:11" x14ac:dyDescent="0.25">
      <c r="A30" t="s">
        <v>57</v>
      </c>
      <c r="B30" t="s">
        <v>58</v>
      </c>
      <c r="C30" t="s">
        <v>23</v>
      </c>
      <c r="D30" t="s">
        <v>59</v>
      </c>
      <c r="E30">
        <v>875045</v>
      </c>
      <c r="F30" s="1">
        <v>43830</v>
      </c>
      <c r="G30" s="1">
        <v>43922</v>
      </c>
      <c r="H30" s="1">
        <v>44012</v>
      </c>
      <c r="I30" s="2">
        <v>1542100000</v>
      </c>
      <c r="J30" s="2">
        <v>1494100000</v>
      </c>
      <c r="K30" s="2">
        <f t="shared" si="0"/>
        <v>48000000</v>
      </c>
    </row>
    <row r="31" spans="1:11" x14ac:dyDescent="0.25">
      <c r="A31" t="s">
        <v>181</v>
      </c>
      <c r="B31" t="s">
        <v>182</v>
      </c>
      <c r="C31" t="s">
        <v>64</v>
      </c>
      <c r="D31" t="s">
        <v>65</v>
      </c>
      <c r="E31">
        <v>63754</v>
      </c>
      <c r="F31" s="1">
        <v>43799</v>
      </c>
      <c r="G31" s="1">
        <v>43891</v>
      </c>
      <c r="H31" s="1">
        <v>43982</v>
      </c>
      <c r="I31" s="2">
        <v>195900000</v>
      </c>
      <c r="J31" s="2">
        <v>149400000</v>
      </c>
      <c r="K31" s="2">
        <f t="shared" si="0"/>
        <v>46500000</v>
      </c>
    </row>
    <row r="32" spans="1:11" x14ac:dyDescent="0.25">
      <c r="A32" t="s">
        <v>307</v>
      </c>
      <c r="B32" t="s">
        <v>308</v>
      </c>
      <c r="C32" t="s">
        <v>38</v>
      </c>
      <c r="D32" t="s">
        <v>309</v>
      </c>
      <c r="E32">
        <v>38777</v>
      </c>
      <c r="F32" s="1">
        <v>43738</v>
      </c>
      <c r="G32" s="1">
        <v>43922</v>
      </c>
      <c r="H32" s="1">
        <v>44012</v>
      </c>
      <c r="I32" s="2">
        <v>290400000</v>
      </c>
      <c r="J32" s="2">
        <v>245900000</v>
      </c>
      <c r="K32" s="2">
        <f t="shared" si="0"/>
        <v>44500000</v>
      </c>
    </row>
    <row r="33" spans="1:11" x14ac:dyDescent="0.25">
      <c r="A33" t="s">
        <v>191</v>
      </c>
      <c r="B33" t="s">
        <v>192</v>
      </c>
      <c r="C33" t="s">
        <v>193</v>
      </c>
      <c r="D33" t="s">
        <v>194</v>
      </c>
      <c r="E33">
        <v>753308</v>
      </c>
      <c r="F33" s="1">
        <v>43830</v>
      </c>
      <c r="G33" s="1">
        <v>43922</v>
      </c>
      <c r="H33" s="1">
        <v>44012</v>
      </c>
      <c r="I33" s="2">
        <v>1275000000</v>
      </c>
      <c r="J33" s="2">
        <v>1234000000</v>
      </c>
      <c r="K33" s="2">
        <f t="shared" si="0"/>
        <v>41000000</v>
      </c>
    </row>
    <row r="34" spans="1:11" x14ac:dyDescent="0.25">
      <c r="A34" t="s">
        <v>280</v>
      </c>
      <c r="B34" t="s">
        <v>281</v>
      </c>
      <c r="C34" t="s">
        <v>38</v>
      </c>
      <c r="D34" t="s">
        <v>282</v>
      </c>
      <c r="E34">
        <v>1278021</v>
      </c>
      <c r="F34" s="1">
        <v>43830</v>
      </c>
      <c r="G34" s="1">
        <v>43922</v>
      </c>
      <c r="H34" s="1">
        <v>44012</v>
      </c>
      <c r="I34" s="2">
        <v>83854000</v>
      </c>
      <c r="J34" s="2">
        <v>48105000</v>
      </c>
      <c r="K34" s="2">
        <f t="shared" si="0"/>
        <v>35749000</v>
      </c>
    </row>
    <row r="35" spans="1:11" x14ac:dyDescent="0.25">
      <c r="A35" t="s">
        <v>114</v>
      </c>
      <c r="B35" t="s">
        <v>115</v>
      </c>
      <c r="C35" t="s">
        <v>31</v>
      </c>
      <c r="D35" t="s">
        <v>32</v>
      </c>
      <c r="E35">
        <v>815556</v>
      </c>
      <c r="F35" s="1">
        <v>43830</v>
      </c>
      <c r="G35" s="1">
        <v>43922</v>
      </c>
      <c r="H35" s="1">
        <v>44012</v>
      </c>
      <c r="I35" s="2">
        <v>238900000</v>
      </c>
      <c r="J35" s="2">
        <v>204600000</v>
      </c>
      <c r="K35" s="2">
        <f t="shared" si="0"/>
        <v>34300000</v>
      </c>
    </row>
    <row r="36" spans="1:11" x14ac:dyDescent="0.25">
      <c r="A36" t="s">
        <v>111</v>
      </c>
      <c r="B36" t="s">
        <v>112</v>
      </c>
      <c r="C36" t="s">
        <v>31</v>
      </c>
      <c r="D36" t="s">
        <v>113</v>
      </c>
      <c r="E36">
        <v>33185</v>
      </c>
      <c r="F36" s="1">
        <v>43830</v>
      </c>
      <c r="G36" s="1">
        <v>43922</v>
      </c>
      <c r="H36" s="1">
        <v>44012</v>
      </c>
      <c r="I36" s="2">
        <v>95900000</v>
      </c>
      <c r="J36" s="2">
        <v>66800000</v>
      </c>
      <c r="K36" s="2">
        <f t="shared" ref="K36:K67" si="1">I36-J36</f>
        <v>29100000</v>
      </c>
    </row>
    <row r="37" spans="1:11" x14ac:dyDescent="0.25">
      <c r="A37" t="s">
        <v>10</v>
      </c>
      <c r="B37" t="s">
        <v>11</v>
      </c>
      <c r="C37" t="s">
        <v>12</v>
      </c>
      <c r="D37" t="s">
        <v>13</v>
      </c>
      <c r="E37">
        <v>1286681</v>
      </c>
      <c r="F37" s="1">
        <v>43828</v>
      </c>
      <c r="G37" s="1">
        <v>43913</v>
      </c>
      <c r="H37" s="1">
        <v>43996</v>
      </c>
      <c r="I37" s="2">
        <v>118668000</v>
      </c>
      <c r="J37" s="2">
        <v>92359000</v>
      </c>
      <c r="K37" s="2">
        <f t="shared" si="1"/>
        <v>26309000</v>
      </c>
    </row>
    <row r="38" spans="1:11" x14ac:dyDescent="0.25">
      <c r="A38" t="s">
        <v>60</v>
      </c>
      <c r="B38" t="s">
        <v>61</v>
      </c>
      <c r="C38" t="s">
        <v>16</v>
      </c>
      <c r="D38" t="s">
        <v>20</v>
      </c>
      <c r="E38">
        <v>813672</v>
      </c>
      <c r="F38" s="1">
        <v>43827</v>
      </c>
      <c r="G38" s="1">
        <v>43919</v>
      </c>
      <c r="H38" s="1">
        <v>44009</v>
      </c>
      <c r="I38" s="2">
        <v>131288000</v>
      </c>
      <c r="J38" s="2">
        <v>107235000</v>
      </c>
      <c r="K38" s="2">
        <f t="shared" si="1"/>
        <v>24053000</v>
      </c>
    </row>
    <row r="39" spans="1:11" x14ac:dyDescent="0.25">
      <c r="A39" t="s">
        <v>251</v>
      </c>
      <c r="B39" t="s">
        <v>252</v>
      </c>
      <c r="C39" t="s">
        <v>23</v>
      </c>
      <c r="D39" t="s">
        <v>24</v>
      </c>
      <c r="E39">
        <v>203527</v>
      </c>
      <c r="F39" s="1">
        <v>43735</v>
      </c>
      <c r="G39" s="1">
        <v>43834</v>
      </c>
      <c r="H39" s="1">
        <v>43924</v>
      </c>
      <c r="I39" s="2">
        <v>43200000</v>
      </c>
      <c r="J39" s="2">
        <v>29400000</v>
      </c>
      <c r="K39" s="2">
        <f t="shared" si="1"/>
        <v>13800000</v>
      </c>
    </row>
    <row r="40" spans="1:11" x14ac:dyDescent="0.25">
      <c r="A40" t="s">
        <v>253</v>
      </c>
      <c r="B40" t="s">
        <v>254</v>
      </c>
      <c r="C40" t="s">
        <v>16</v>
      </c>
      <c r="D40" t="s">
        <v>255</v>
      </c>
      <c r="E40">
        <v>1014473</v>
      </c>
      <c r="F40" s="1">
        <v>43830</v>
      </c>
      <c r="G40" s="1">
        <v>43922</v>
      </c>
      <c r="H40" s="1">
        <v>44012</v>
      </c>
      <c r="I40" s="2">
        <v>152479000</v>
      </c>
      <c r="J40" s="2">
        <v>147534000</v>
      </c>
      <c r="K40" s="2">
        <f t="shared" si="1"/>
        <v>4945000</v>
      </c>
    </row>
    <row r="41" spans="1:11" x14ac:dyDescent="0.25">
      <c r="A41" t="s">
        <v>207</v>
      </c>
      <c r="B41" t="s">
        <v>208</v>
      </c>
      <c r="C41" t="s">
        <v>23</v>
      </c>
      <c r="D41" t="s">
        <v>24</v>
      </c>
      <c r="E41">
        <v>31791</v>
      </c>
      <c r="F41" s="1">
        <v>43828</v>
      </c>
      <c r="G41" s="1">
        <v>43829</v>
      </c>
      <c r="H41" s="1">
        <v>43926</v>
      </c>
      <c r="I41" s="2">
        <v>33665000</v>
      </c>
      <c r="J41" s="2">
        <v>35412000</v>
      </c>
      <c r="K41" s="2">
        <f t="shared" si="1"/>
        <v>-1747000</v>
      </c>
    </row>
    <row r="42" spans="1:11" x14ac:dyDescent="0.25">
      <c r="A42" t="s">
        <v>230</v>
      </c>
      <c r="B42" t="s">
        <v>231</v>
      </c>
      <c r="C42" t="s">
        <v>16</v>
      </c>
      <c r="D42" t="s">
        <v>20</v>
      </c>
      <c r="E42">
        <v>883241</v>
      </c>
      <c r="F42" s="1">
        <v>43769</v>
      </c>
      <c r="G42" s="1">
        <v>43862</v>
      </c>
      <c r="H42" s="1">
        <v>43951</v>
      </c>
      <c r="I42" s="2">
        <v>109920000</v>
      </c>
      <c r="J42" s="2">
        <v>118210000</v>
      </c>
      <c r="K42" s="2">
        <f t="shared" si="1"/>
        <v>-8290000</v>
      </c>
    </row>
    <row r="43" spans="1:11" x14ac:dyDescent="0.25">
      <c r="A43" t="s">
        <v>226</v>
      </c>
      <c r="B43" t="s">
        <v>227</v>
      </c>
      <c r="C43" t="s">
        <v>16</v>
      </c>
      <c r="D43" t="s">
        <v>45</v>
      </c>
      <c r="E43">
        <v>4127</v>
      </c>
      <c r="F43" s="1">
        <v>43735</v>
      </c>
      <c r="G43" s="1">
        <v>43918</v>
      </c>
      <c r="H43" s="1">
        <v>44008</v>
      </c>
      <c r="I43" s="2">
        <v>129700000</v>
      </c>
      <c r="J43" s="2">
        <v>144100000</v>
      </c>
      <c r="K43" s="2">
        <f t="shared" si="1"/>
        <v>-14400000</v>
      </c>
    </row>
    <row r="44" spans="1:11" x14ac:dyDescent="0.25">
      <c r="A44" t="s">
        <v>143</v>
      </c>
      <c r="B44" t="s">
        <v>144</v>
      </c>
      <c r="C44" t="s">
        <v>16</v>
      </c>
      <c r="D44" t="s">
        <v>134</v>
      </c>
      <c r="E44">
        <v>47217</v>
      </c>
      <c r="F44" s="1">
        <v>43769</v>
      </c>
      <c r="G44" s="1">
        <v>43862</v>
      </c>
      <c r="H44" s="1">
        <v>43951</v>
      </c>
      <c r="I44" s="2">
        <v>764000000</v>
      </c>
      <c r="J44" s="2">
        <v>782000000</v>
      </c>
      <c r="K44" s="2">
        <f t="shared" si="1"/>
        <v>-18000000</v>
      </c>
    </row>
    <row r="45" spans="1:11" x14ac:dyDescent="0.25">
      <c r="A45" t="s">
        <v>161</v>
      </c>
      <c r="B45" t="s">
        <v>162</v>
      </c>
      <c r="C45" t="s">
        <v>31</v>
      </c>
      <c r="D45" t="s">
        <v>93</v>
      </c>
      <c r="E45">
        <v>54480</v>
      </c>
      <c r="F45" s="1">
        <v>43830</v>
      </c>
      <c r="G45" s="1">
        <v>43922</v>
      </c>
      <c r="H45" s="1">
        <v>44012</v>
      </c>
      <c r="I45" s="2">
        <v>109700000</v>
      </c>
      <c r="J45" s="2">
        <v>128700000</v>
      </c>
      <c r="K45" s="2">
        <f t="shared" si="1"/>
        <v>-19000000</v>
      </c>
    </row>
    <row r="46" spans="1:11" x14ac:dyDescent="0.25">
      <c r="A46" t="s">
        <v>106</v>
      </c>
      <c r="B46" t="s">
        <v>107</v>
      </c>
      <c r="C46" t="s">
        <v>12</v>
      </c>
      <c r="D46" t="s">
        <v>105</v>
      </c>
      <c r="E46">
        <v>935703</v>
      </c>
      <c r="F46" s="1">
        <v>43862</v>
      </c>
      <c r="G46" s="1">
        <v>43863</v>
      </c>
      <c r="H46" s="1">
        <v>43953</v>
      </c>
      <c r="I46" s="2">
        <v>247600000</v>
      </c>
      <c r="J46" s="2">
        <v>267900000</v>
      </c>
      <c r="K46" s="2">
        <f t="shared" si="1"/>
        <v>-20300000</v>
      </c>
    </row>
    <row r="47" spans="1:11" x14ac:dyDescent="0.25">
      <c r="A47" t="s">
        <v>14</v>
      </c>
      <c r="B47" t="s">
        <v>15</v>
      </c>
      <c r="C47" t="s">
        <v>16</v>
      </c>
      <c r="D47" t="s">
        <v>17</v>
      </c>
      <c r="E47">
        <v>1467373</v>
      </c>
      <c r="F47" s="1">
        <v>43708</v>
      </c>
      <c r="G47" s="1">
        <v>43891</v>
      </c>
      <c r="H47" s="1">
        <v>43982</v>
      </c>
      <c r="I47" s="2">
        <v>1228202000</v>
      </c>
      <c r="J47" s="2">
        <v>1249516000</v>
      </c>
      <c r="K47" s="2">
        <f t="shared" si="1"/>
        <v>-21314000</v>
      </c>
    </row>
    <row r="48" spans="1:11" x14ac:dyDescent="0.25">
      <c r="A48" t="s">
        <v>275</v>
      </c>
      <c r="B48" t="s">
        <v>276</v>
      </c>
      <c r="C48" t="s">
        <v>31</v>
      </c>
      <c r="D48" t="s">
        <v>178</v>
      </c>
      <c r="E48">
        <v>202058</v>
      </c>
      <c r="F48" s="1">
        <v>43644</v>
      </c>
      <c r="G48" s="1">
        <v>43834</v>
      </c>
      <c r="H48" s="1">
        <v>43924</v>
      </c>
      <c r="I48" s="2">
        <v>217000000</v>
      </c>
      <c r="J48" s="2">
        <v>243000000</v>
      </c>
      <c r="K48" s="2">
        <f t="shared" si="1"/>
        <v>-26000000</v>
      </c>
    </row>
    <row r="49" spans="1:11" x14ac:dyDescent="0.25">
      <c r="A49" t="s">
        <v>40</v>
      </c>
      <c r="B49" t="s">
        <v>41</v>
      </c>
      <c r="C49" t="s">
        <v>16</v>
      </c>
      <c r="D49" t="s">
        <v>42</v>
      </c>
      <c r="E49">
        <v>820313</v>
      </c>
      <c r="F49" s="1">
        <v>43830</v>
      </c>
      <c r="G49" s="1">
        <v>43922</v>
      </c>
      <c r="H49" s="1">
        <v>44012</v>
      </c>
      <c r="I49" s="2">
        <v>257700000</v>
      </c>
      <c r="J49" s="2">
        <v>288400000</v>
      </c>
      <c r="K49" s="2">
        <f t="shared" si="1"/>
        <v>-30700000</v>
      </c>
    </row>
    <row r="50" spans="1:11" x14ac:dyDescent="0.25">
      <c r="A50" t="s">
        <v>263</v>
      </c>
      <c r="B50" t="s">
        <v>264</v>
      </c>
      <c r="C50" t="s">
        <v>12</v>
      </c>
      <c r="D50" t="s">
        <v>265</v>
      </c>
      <c r="E50">
        <v>106640</v>
      </c>
      <c r="F50" s="1">
        <v>43830</v>
      </c>
      <c r="G50" s="1">
        <v>43922</v>
      </c>
      <c r="H50" s="1">
        <v>44012</v>
      </c>
      <c r="I50" s="2">
        <v>35000000</v>
      </c>
      <c r="J50" s="2">
        <v>67000000</v>
      </c>
      <c r="K50" s="2">
        <f t="shared" si="1"/>
        <v>-32000000</v>
      </c>
    </row>
    <row r="51" spans="1:11" x14ac:dyDescent="0.25">
      <c r="A51" t="s">
        <v>29</v>
      </c>
      <c r="B51" t="s">
        <v>30</v>
      </c>
      <c r="C51" t="s">
        <v>31</v>
      </c>
      <c r="D51" t="s">
        <v>32</v>
      </c>
      <c r="E51">
        <v>1579241</v>
      </c>
      <c r="F51" s="1">
        <v>43830</v>
      </c>
      <c r="G51" s="1">
        <v>43922</v>
      </c>
      <c r="H51" s="1">
        <v>44012</v>
      </c>
      <c r="I51" s="2">
        <v>73700000</v>
      </c>
      <c r="J51" s="2">
        <v>109300000</v>
      </c>
      <c r="K51" s="2">
        <f t="shared" si="1"/>
        <v>-35600000</v>
      </c>
    </row>
    <row r="52" spans="1:11" x14ac:dyDescent="0.25">
      <c r="A52" t="s">
        <v>185</v>
      </c>
      <c r="B52" t="s">
        <v>186</v>
      </c>
      <c r="C52" t="s">
        <v>16</v>
      </c>
      <c r="D52" t="s">
        <v>45</v>
      </c>
      <c r="E52">
        <v>723125</v>
      </c>
      <c r="F52" s="1">
        <v>43706</v>
      </c>
      <c r="G52" s="1">
        <v>43889</v>
      </c>
      <c r="H52" s="1">
        <v>43979</v>
      </c>
      <c r="I52" s="2">
        <v>803000000</v>
      </c>
      <c r="J52" s="2">
        <v>840000000</v>
      </c>
      <c r="K52" s="2">
        <f t="shared" si="1"/>
        <v>-37000000</v>
      </c>
    </row>
    <row r="53" spans="1:11" x14ac:dyDescent="0.25">
      <c r="A53" t="s">
        <v>217</v>
      </c>
      <c r="B53" t="s">
        <v>218</v>
      </c>
      <c r="C53" t="s">
        <v>23</v>
      </c>
      <c r="D53" t="s">
        <v>219</v>
      </c>
      <c r="E53">
        <v>1022079</v>
      </c>
      <c r="F53" s="1">
        <v>43830</v>
      </c>
      <c r="G53" s="1">
        <v>43922</v>
      </c>
      <c r="H53" s="1">
        <v>44012</v>
      </c>
      <c r="I53" s="2">
        <v>185000000</v>
      </c>
      <c r="J53" s="2">
        <v>226000000</v>
      </c>
      <c r="K53" s="2">
        <f t="shared" si="1"/>
        <v>-41000000</v>
      </c>
    </row>
    <row r="54" spans="1:11" x14ac:dyDescent="0.25">
      <c r="A54" t="s">
        <v>25</v>
      </c>
      <c r="B54" t="s">
        <v>26</v>
      </c>
      <c r="C54" t="s">
        <v>27</v>
      </c>
      <c r="D54" t="s">
        <v>28</v>
      </c>
      <c r="E54">
        <v>2969</v>
      </c>
      <c r="F54" s="1">
        <v>43738</v>
      </c>
      <c r="G54" s="1">
        <v>43922</v>
      </c>
      <c r="H54" s="1">
        <v>44012</v>
      </c>
      <c r="I54" s="2">
        <v>446500000</v>
      </c>
      <c r="J54" s="2">
        <v>488000000</v>
      </c>
      <c r="K54" s="2">
        <f t="shared" si="1"/>
        <v>-41500000</v>
      </c>
    </row>
    <row r="55" spans="1:11" x14ac:dyDescent="0.25">
      <c r="A55" t="s">
        <v>203</v>
      </c>
      <c r="B55" t="s">
        <v>204</v>
      </c>
      <c r="C55" t="s">
        <v>31</v>
      </c>
      <c r="D55" t="s">
        <v>110</v>
      </c>
      <c r="E55">
        <v>77360</v>
      </c>
      <c r="F55" s="1">
        <v>43830</v>
      </c>
      <c r="G55" s="1">
        <v>43922</v>
      </c>
      <c r="H55" s="1">
        <v>44012</v>
      </c>
      <c r="I55" s="2">
        <v>72100000</v>
      </c>
      <c r="J55" s="2">
        <v>114300000</v>
      </c>
      <c r="K55" s="2">
        <f t="shared" si="1"/>
        <v>-42200000</v>
      </c>
    </row>
    <row r="56" spans="1:11" x14ac:dyDescent="0.25">
      <c r="A56" t="s">
        <v>266</v>
      </c>
      <c r="B56" t="s">
        <v>267</v>
      </c>
      <c r="C56" t="s">
        <v>31</v>
      </c>
      <c r="D56" t="s">
        <v>110</v>
      </c>
      <c r="E56">
        <v>832101</v>
      </c>
      <c r="F56" s="1">
        <v>43830</v>
      </c>
      <c r="G56" s="1">
        <v>43922</v>
      </c>
      <c r="H56" s="1">
        <v>44012</v>
      </c>
      <c r="I56" s="2">
        <v>70864000</v>
      </c>
      <c r="J56" s="2">
        <v>113209000</v>
      </c>
      <c r="K56" s="2">
        <f t="shared" si="1"/>
        <v>-42345000</v>
      </c>
    </row>
    <row r="57" spans="1:11" x14ac:dyDescent="0.25">
      <c r="A57" t="s">
        <v>130</v>
      </c>
      <c r="B57" t="s">
        <v>131</v>
      </c>
      <c r="C57" t="s">
        <v>64</v>
      </c>
      <c r="D57" t="s">
        <v>65</v>
      </c>
      <c r="E57">
        <v>47111</v>
      </c>
      <c r="F57" s="1">
        <v>43830</v>
      </c>
      <c r="G57" s="1">
        <v>43920</v>
      </c>
      <c r="H57" s="1">
        <v>44010</v>
      </c>
      <c r="I57" s="2">
        <v>268901000</v>
      </c>
      <c r="J57" s="2">
        <v>312840000</v>
      </c>
      <c r="K57" s="2">
        <f t="shared" si="1"/>
        <v>-43939000</v>
      </c>
    </row>
    <row r="58" spans="1:11" x14ac:dyDescent="0.25">
      <c r="A58" t="s">
        <v>85</v>
      </c>
      <c r="B58" t="s">
        <v>86</v>
      </c>
      <c r="C58" t="s">
        <v>31</v>
      </c>
      <c r="D58" t="s">
        <v>87</v>
      </c>
      <c r="E58">
        <v>900075</v>
      </c>
      <c r="F58" s="1">
        <v>43677</v>
      </c>
      <c r="G58" s="1">
        <v>43862</v>
      </c>
      <c r="H58" s="1">
        <v>43951</v>
      </c>
      <c r="I58" s="2">
        <v>147487000</v>
      </c>
      <c r="J58" s="2">
        <v>192741000</v>
      </c>
      <c r="K58" s="2">
        <f t="shared" si="1"/>
        <v>-45254000</v>
      </c>
    </row>
    <row r="59" spans="1:11" x14ac:dyDescent="0.25">
      <c r="A59" t="s">
        <v>141</v>
      </c>
      <c r="B59" t="s">
        <v>142</v>
      </c>
      <c r="C59" t="s">
        <v>64</v>
      </c>
      <c r="D59" t="s">
        <v>65</v>
      </c>
      <c r="E59">
        <v>48465</v>
      </c>
      <c r="F59" s="1">
        <v>43765</v>
      </c>
      <c r="G59" s="1">
        <v>43857</v>
      </c>
      <c r="H59" s="1">
        <v>43947</v>
      </c>
      <c r="I59" s="2">
        <v>227734000</v>
      </c>
      <c r="J59" s="2">
        <v>282429000</v>
      </c>
      <c r="K59" s="2">
        <f t="shared" si="1"/>
        <v>-54695000</v>
      </c>
    </row>
    <row r="60" spans="1:11" x14ac:dyDescent="0.25">
      <c r="A60" t="s">
        <v>51</v>
      </c>
      <c r="B60" t="s">
        <v>52</v>
      </c>
      <c r="C60" t="s">
        <v>12</v>
      </c>
      <c r="D60" t="s">
        <v>53</v>
      </c>
      <c r="E60">
        <v>866787</v>
      </c>
      <c r="F60" s="1">
        <v>43708</v>
      </c>
      <c r="G60" s="1">
        <v>43877</v>
      </c>
      <c r="H60" s="1">
        <v>43960</v>
      </c>
      <c r="I60" s="2">
        <v>342896000</v>
      </c>
      <c r="J60" s="2">
        <v>405949000</v>
      </c>
      <c r="K60" s="2">
        <f t="shared" si="1"/>
        <v>-63053000</v>
      </c>
    </row>
    <row r="61" spans="1:11" x14ac:dyDescent="0.25">
      <c r="A61" t="s">
        <v>88</v>
      </c>
      <c r="B61" t="s">
        <v>89</v>
      </c>
      <c r="C61" t="s">
        <v>64</v>
      </c>
      <c r="D61" t="s">
        <v>90</v>
      </c>
      <c r="E61">
        <v>909832</v>
      </c>
      <c r="F61" s="1">
        <v>43709</v>
      </c>
      <c r="G61" s="1">
        <v>43878</v>
      </c>
      <c r="H61" s="1">
        <v>43961</v>
      </c>
      <c r="I61" s="2">
        <v>838000000</v>
      </c>
      <c r="J61" s="2">
        <v>906000000</v>
      </c>
      <c r="K61" s="2">
        <f t="shared" si="1"/>
        <v>-68000000</v>
      </c>
    </row>
    <row r="62" spans="1:11" x14ac:dyDescent="0.25">
      <c r="A62" t="s">
        <v>108</v>
      </c>
      <c r="B62" t="s">
        <v>109</v>
      </c>
      <c r="C62" t="s">
        <v>31</v>
      </c>
      <c r="D62" t="s">
        <v>110</v>
      </c>
      <c r="E62">
        <v>29905</v>
      </c>
      <c r="F62" s="1">
        <v>43830</v>
      </c>
      <c r="G62" s="1">
        <v>43922</v>
      </c>
      <c r="H62" s="1">
        <v>44012</v>
      </c>
      <c r="I62" s="2">
        <v>124766000</v>
      </c>
      <c r="J62" s="2">
        <v>198085000</v>
      </c>
      <c r="K62" s="2">
        <f t="shared" si="1"/>
        <v>-73319000</v>
      </c>
    </row>
    <row r="63" spans="1:11" x14ac:dyDescent="0.25">
      <c r="A63" t="s">
        <v>273</v>
      </c>
      <c r="B63" t="s">
        <v>274</v>
      </c>
      <c r="C63" t="s">
        <v>16</v>
      </c>
      <c r="D63" t="s">
        <v>17</v>
      </c>
      <c r="E63">
        <v>1336920</v>
      </c>
      <c r="F63" s="1">
        <v>43831</v>
      </c>
      <c r="G63" s="1">
        <v>43834</v>
      </c>
      <c r="H63" s="1">
        <v>43924</v>
      </c>
      <c r="I63" s="2">
        <v>115000000</v>
      </c>
      <c r="J63" s="2">
        <v>189000000</v>
      </c>
      <c r="K63" s="2">
        <f t="shared" si="1"/>
        <v>-74000000</v>
      </c>
    </row>
    <row r="64" spans="1:11" x14ac:dyDescent="0.25">
      <c r="A64" t="s">
        <v>145</v>
      </c>
      <c r="B64" t="s">
        <v>146</v>
      </c>
      <c r="C64" t="s">
        <v>31</v>
      </c>
      <c r="D64" t="s">
        <v>113</v>
      </c>
      <c r="E64">
        <v>1598014</v>
      </c>
      <c r="F64" s="1">
        <v>43799</v>
      </c>
      <c r="G64" s="1">
        <v>43891</v>
      </c>
      <c r="H64" s="1">
        <v>43982</v>
      </c>
      <c r="I64" s="2">
        <v>71700000</v>
      </c>
      <c r="J64" s="2">
        <v>149800000</v>
      </c>
      <c r="K64" s="2">
        <f t="shared" si="1"/>
        <v>-78100000</v>
      </c>
    </row>
    <row r="65" spans="1:11" x14ac:dyDescent="0.25">
      <c r="A65" t="s">
        <v>21</v>
      </c>
      <c r="B65" t="s">
        <v>22</v>
      </c>
      <c r="C65" t="s">
        <v>23</v>
      </c>
      <c r="D65" t="s">
        <v>24</v>
      </c>
      <c r="E65">
        <v>1090872</v>
      </c>
      <c r="F65" s="1">
        <v>43769</v>
      </c>
      <c r="G65" s="1">
        <v>43862</v>
      </c>
      <c r="H65" s="1">
        <v>43951</v>
      </c>
      <c r="I65" s="2">
        <v>101000000</v>
      </c>
      <c r="J65" s="2">
        <v>182000000</v>
      </c>
      <c r="K65" s="2">
        <f t="shared" si="1"/>
        <v>-81000000</v>
      </c>
    </row>
    <row r="66" spans="1:11" x14ac:dyDescent="0.25">
      <c r="A66" t="s">
        <v>154</v>
      </c>
      <c r="B66" t="s">
        <v>155</v>
      </c>
      <c r="C66" t="s">
        <v>23</v>
      </c>
      <c r="D66" t="s">
        <v>156</v>
      </c>
      <c r="E66">
        <v>1478242</v>
      </c>
      <c r="F66" s="1">
        <v>43830</v>
      </c>
      <c r="G66" s="1">
        <v>43922</v>
      </c>
      <c r="H66" s="1">
        <v>44012</v>
      </c>
      <c r="I66" s="2">
        <v>-23000000</v>
      </c>
      <c r="J66" s="2">
        <v>60000000</v>
      </c>
      <c r="K66" s="2">
        <f t="shared" si="1"/>
        <v>-83000000</v>
      </c>
    </row>
    <row r="67" spans="1:11" x14ac:dyDescent="0.25">
      <c r="A67" t="s">
        <v>43</v>
      </c>
      <c r="B67" t="s">
        <v>44</v>
      </c>
      <c r="C67" t="s">
        <v>16</v>
      </c>
      <c r="D67" t="s">
        <v>45</v>
      </c>
      <c r="E67">
        <v>6281</v>
      </c>
      <c r="F67" s="1">
        <v>43771</v>
      </c>
      <c r="G67" s="1">
        <v>43863</v>
      </c>
      <c r="H67" s="1">
        <v>43953</v>
      </c>
      <c r="I67" s="2">
        <v>267696000</v>
      </c>
      <c r="J67" s="2">
        <v>367937000</v>
      </c>
      <c r="K67" s="2">
        <f t="shared" si="1"/>
        <v>-100241000</v>
      </c>
    </row>
    <row r="68" spans="1:11" x14ac:dyDescent="0.25">
      <c r="A68" t="s">
        <v>54</v>
      </c>
      <c r="B68" t="s">
        <v>55</v>
      </c>
      <c r="C68" t="s">
        <v>12</v>
      </c>
      <c r="D68" t="s">
        <v>56</v>
      </c>
      <c r="E68">
        <v>764478</v>
      </c>
      <c r="F68" s="1">
        <v>43862</v>
      </c>
      <c r="G68" s="1">
        <v>43863</v>
      </c>
      <c r="H68" s="1">
        <v>43953</v>
      </c>
      <c r="I68" s="2">
        <v>159000000</v>
      </c>
      <c r="J68" s="2">
        <v>265000000</v>
      </c>
      <c r="K68" s="2">
        <f t="shared" ref="K68:K99" si="2">I68-J68</f>
        <v>-106000000</v>
      </c>
    </row>
    <row r="69" spans="1:11" x14ac:dyDescent="0.25">
      <c r="A69" t="s">
        <v>82</v>
      </c>
      <c r="B69" t="s">
        <v>83</v>
      </c>
      <c r="C69" t="s">
        <v>23</v>
      </c>
      <c r="D69" t="s">
        <v>84</v>
      </c>
      <c r="E69">
        <v>711404</v>
      </c>
      <c r="F69" s="1">
        <v>43769</v>
      </c>
      <c r="G69" s="1">
        <v>43862</v>
      </c>
      <c r="H69" s="1">
        <v>43951</v>
      </c>
      <c r="I69" s="2">
        <v>11500000</v>
      </c>
      <c r="J69" s="2">
        <v>122400000</v>
      </c>
      <c r="K69" s="2">
        <f t="shared" si="2"/>
        <v>-110900000</v>
      </c>
    </row>
    <row r="70" spans="1:11" x14ac:dyDescent="0.25">
      <c r="A70" t="s">
        <v>236</v>
      </c>
      <c r="B70" t="s">
        <v>237</v>
      </c>
      <c r="C70" t="s">
        <v>31</v>
      </c>
      <c r="D70" t="s">
        <v>178</v>
      </c>
      <c r="E70">
        <v>217346</v>
      </c>
      <c r="F70" s="1">
        <v>43834</v>
      </c>
      <c r="G70" s="1">
        <v>43835</v>
      </c>
      <c r="H70" s="1">
        <v>43925</v>
      </c>
      <c r="I70" s="2">
        <v>50000000</v>
      </c>
      <c r="J70" s="2">
        <v>179000000</v>
      </c>
      <c r="K70" s="2">
        <f t="shared" si="2"/>
        <v>-129000000</v>
      </c>
    </row>
    <row r="71" spans="1:11" x14ac:dyDescent="0.25">
      <c r="A71" t="s">
        <v>94</v>
      </c>
      <c r="B71" t="s">
        <v>95</v>
      </c>
      <c r="C71" t="s">
        <v>23</v>
      </c>
      <c r="D71" t="s">
        <v>24</v>
      </c>
      <c r="E71">
        <v>313616</v>
      </c>
      <c r="F71" s="1">
        <v>43830</v>
      </c>
      <c r="G71" s="1">
        <v>43831</v>
      </c>
      <c r="H71" s="1">
        <v>43924</v>
      </c>
      <c r="I71" s="2">
        <v>595100000</v>
      </c>
      <c r="J71" s="2">
        <v>731300000</v>
      </c>
      <c r="K71" s="2">
        <f t="shared" si="2"/>
        <v>-136200000</v>
      </c>
    </row>
    <row r="72" spans="1:11" x14ac:dyDescent="0.25">
      <c r="A72" t="s">
        <v>124</v>
      </c>
      <c r="B72" t="s">
        <v>125</v>
      </c>
      <c r="C72" t="s">
        <v>31</v>
      </c>
      <c r="D72" t="s">
        <v>110</v>
      </c>
      <c r="E72">
        <v>277135</v>
      </c>
      <c r="F72" s="1">
        <v>43830</v>
      </c>
      <c r="G72" s="1">
        <v>43922</v>
      </c>
      <c r="H72" s="1">
        <v>44012</v>
      </c>
      <c r="I72" s="2">
        <v>114000000</v>
      </c>
      <c r="J72" s="2">
        <v>260000000</v>
      </c>
      <c r="K72" s="2">
        <f t="shared" si="2"/>
        <v>-146000000</v>
      </c>
    </row>
    <row r="73" spans="1:11" x14ac:dyDescent="0.25">
      <c r="A73" t="s">
        <v>209</v>
      </c>
      <c r="B73" t="s">
        <v>210</v>
      </c>
      <c r="C73" t="s">
        <v>27</v>
      </c>
      <c r="D73" t="s">
        <v>211</v>
      </c>
      <c r="E73">
        <v>79879</v>
      </c>
      <c r="F73" s="1">
        <v>43830</v>
      </c>
      <c r="G73" s="1">
        <v>43922</v>
      </c>
      <c r="H73" s="1">
        <v>44012</v>
      </c>
      <c r="I73" s="2">
        <v>102000000</v>
      </c>
      <c r="J73" s="2">
        <v>272000000</v>
      </c>
      <c r="K73" s="2">
        <f t="shared" si="2"/>
        <v>-170000000</v>
      </c>
    </row>
    <row r="74" spans="1:11" x14ac:dyDescent="0.25">
      <c r="A74" t="s">
        <v>238</v>
      </c>
      <c r="B74" t="s">
        <v>239</v>
      </c>
      <c r="C74" t="s">
        <v>12</v>
      </c>
      <c r="D74" t="s">
        <v>216</v>
      </c>
      <c r="E74">
        <v>98246</v>
      </c>
      <c r="F74" s="1">
        <v>43861</v>
      </c>
      <c r="G74" s="1">
        <v>43862</v>
      </c>
      <c r="H74" s="1">
        <v>43951</v>
      </c>
      <c r="I74" s="2">
        <v>-64600000</v>
      </c>
      <c r="J74" s="2">
        <v>125200000</v>
      </c>
      <c r="K74" s="2">
        <f t="shared" si="2"/>
        <v>-189800000</v>
      </c>
    </row>
    <row r="75" spans="1:11" x14ac:dyDescent="0.25">
      <c r="A75" t="s">
        <v>268</v>
      </c>
      <c r="B75" t="s">
        <v>269</v>
      </c>
      <c r="C75" t="s">
        <v>128</v>
      </c>
      <c r="D75" t="s">
        <v>129</v>
      </c>
      <c r="E75">
        <v>1701605</v>
      </c>
      <c r="F75" s="1">
        <v>43830</v>
      </c>
      <c r="G75" s="1">
        <v>43922</v>
      </c>
      <c r="H75" s="1">
        <v>44012</v>
      </c>
      <c r="I75" s="2">
        <v>-201000000</v>
      </c>
      <c r="J75" s="2">
        <v>-9000000</v>
      </c>
      <c r="K75" s="2">
        <f t="shared" si="2"/>
        <v>-192000000</v>
      </c>
    </row>
    <row r="76" spans="1:11" x14ac:dyDescent="0.25">
      <c r="A76" t="s">
        <v>152</v>
      </c>
      <c r="B76" t="s">
        <v>153</v>
      </c>
      <c r="C76" t="s">
        <v>23</v>
      </c>
      <c r="D76" t="s">
        <v>24</v>
      </c>
      <c r="E76">
        <v>1035267</v>
      </c>
      <c r="F76" s="1">
        <v>43830</v>
      </c>
      <c r="G76" s="1">
        <v>43922</v>
      </c>
      <c r="H76" s="1">
        <v>44012</v>
      </c>
      <c r="I76" s="2">
        <v>68000000</v>
      </c>
      <c r="J76" s="2">
        <v>318300000</v>
      </c>
      <c r="K76" s="2">
        <f t="shared" si="2"/>
        <v>-250300000</v>
      </c>
    </row>
    <row r="77" spans="1:11" x14ac:dyDescent="0.25">
      <c r="A77" t="s">
        <v>66</v>
      </c>
      <c r="B77" t="s">
        <v>67</v>
      </c>
      <c r="C77" t="s">
        <v>12</v>
      </c>
      <c r="D77" t="s">
        <v>53</v>
      </c>
      <c r="E77">
        <v>1170010</v>
      </c>
      <c r="F77" s="1">
        <v>43890</v>
      </c>
      <c r="G77" s="1">
        <v>43891</v>
      </c>
      <c r="H77" s="1">
        <v>43982</v>
      </c>
      <c r="I77" s="2">
        <v>4978000</v>
      </c>
      <c r="J77" s="2">
        <v>266744000</v>
      </c>
      <c r="K77" s="2">
        <f t="shared" si="2"/>
        <v>-261766000</v>
      </c>
    </row>
    <row r="78" spans="1:11" x14ac:dyDescent="0.25">
      <c r="A78" t="s">
        <v>135</v>
      </c>
      <c r="B78" t="s">
        <v>136</v>
      </c>
      <c r="C78" t="s">
        <v>12</v>
      </c>
      <c r="D78" t="s">
        <v>137</v>
      </c>
      <c r="E78">
        <v>354950</v>
      </c>
      <c r="F78" s="1">
        <v>43499</v>
      </c>
      <c r="G78" s="1">
        <v>43864</v>
      </c>
      <c r="H78" s="1">
        <v>43954</v>
      </c>
      <c r="I78" s="2">
        <v>2245000000</v>
      </c>
      <c r="J78" s="2">
        <v>2513000000</v>
      </c>
      <c r="K78" s="2">
        <f t="shared" si="2"/>
        <v>-268000000</v>
      </c>
    </row>
    <row r="79" spans="1:11" x14ac:dyDescent="0.25">
      <c r="A79" t="s">
        <v>71</v>
      </c>
      <c r="B79" t="s">
        <v>72</v>
      </c>
      <c r="C79" t="s">
        <v>16</v>
      </c>
      <c r="D79" t="s">
        <v>73</v>
      </c>
      <c r="E79">
        <v>858877</v>
      </c>
      <c r="F79" s="1">
        <v>43673</v>
      </c>
      <c r="G79" s="1">
        <v>43856</v>
      </c>
      <c r="H79" s="1">
        <v>43946</v>
      </c>
      <c r="I79" s="2">
        <v>2774000000</v>
      </c>
      <c r="J79" s="2">
        <v>3044000000</v>
      </c>
      <c r="K79" s="2">
        <f t="shared" si="2"/>
        <v>-270000000</v>
      </c>
    </row>
    <row r="80" spans="1:11" x14ac:dyDescent="0.25">
      <c r="A80" t="s">
        <v>245</v>
      </c>
      <c r="B80" t="s">
        <v>246</v>
      </c>
      <c r="C80" t="s">
        <v>12</v>
      </c>
      <c r="D80" t="s">
        <v>53</v>
      </c>
      <c r="E80">
        <v>1403568</v>
      </c>
      <c r="F80" s="1">
        <v>43862</v>
      </c>
      <c r="G80" s="1">
        <v>43863</v>
      </c>
      <c r="H80" s="1">
        <v>43953</v>
      </c>
      <c r="I80" s="2">
        <v>-78509000</v>
      </c>
      <c r="J80" s="2">
        <v>192221000</v>
      </c>
      <c r="K80" s="2">
        <f t="shared" si="2"/>
        <v>-270730000</v>
      </c>
    </row>
    <row r="81" spans="1:11" x14ac:dyDescent="0.25">
      <c r="A81" t="s">
        <v>222</v>
      </c>
      <c r="B81" t="s">
        <v>223</v>
      </c>
      <c r="C81" t="s">
        <v>16</v>
      </c>
      <c r="D81" t="s">
        <v>151</v>
      </c>
      <c r="E81">
        <v>1108524</v>
      </c>
      <c r="F81" s="1">
        <v>43861</v>
      </c>
      <c r="G81" s="1">
        <v>43862</v>
      </c>
      <c r="H81" s="1">
        <v>43951</v>
      </c>
      <c r="I81" s="2">
        <v>99000000</v>
      </c>
      <c r="J81" s="2">
        <v>392000000</v>
      </c>
      <c r="K81" s="2">
        <f t="shared" si="2"/>
        <v>-293000000</v>
      </c>
    </row>
    <row r="82" spans="1:11" x14ac:dyDescent="0.25">
      <c r="A82" t="s">
        <v>149</v>
      </c>
      <c r="B82" t="s">
        <v>150</v>
      </c>
      <c r="C82" t="s">
        <v>16</v>
      </c>
      <c r="D82" t="s">
        <v>151</v>
      </c>
      <c r="E82">
        <v>896878</v>
      </c>
      <c r="F82" s="1">
        <v>43677</v>
      </c>
      <c r="G82" s="1">
        <v>43862</v>
      </c>
      <c r="H82" s="1">
        <v>43951</v>
      </c>
      <c r="I82" s="2">
        <v>1084000000</v>
      </c>
      <c r="J82" s="2">
        <v>1378000000</v>
      </c>
      <c r="K82" s="2">
        <f t="shared" si="2"/>
        <v>-294000000</v>
      </c>
    </row>
    <row r="83" spans="1:11" x14ac:dyDescent="0.25">
      <c r="A83" t="s">
        <v>270</v>
      </c>
      <c r="B83" t="s">
        <v>271</v>
      </c>
      <c r="C83" t="s">
        <v>27</v>
      </c>
      <c r="D83" t="s">
        <v>272</v>
      </c>
      <c r="E83">
        <v>1751788</v>
      </c>
      <c r="F83" s="1">
        <v>43830</v>
      </c>
      <c r="G83" s="1">
        <v>43922</v>
      </c>
      <c r="H83" s="1">
        <v>44012</v>
      </c>
      <c r="I83" s="2">
        <v>-225000000</v>
      </c>
      <c r="J83" s="2">
        <v>75000000</v>
      </c>
      <c r="K83" s="2">
        <f t="shared" si="2"/>
        <v>-300000000</v>
      </c>
    </row>
    <row r="84" spans="1:11" x14ac:dyDescent="0.25">
      <c r="A84" t="s">
        <v>171</v>
      </c>
      <c r="B84" t="s">
        <v>172</v>
      </c>
      <c r="C84" t="s">
        <v>12</v>
      </c>
      <c r="D84" t="s">
        <v>121</v>
      </c>
      <c r="E84">
        <v>701985</v>
      </c>
      <c r="F84" s="1">
        <v>43862</v>
      </c>
      <c r="G84" s="1">
        <v>43863</v>
      </c>
      <c r="H84" s="1">
        <v>43953</v>
      </c>
      <c r="I84" s="2">
        <v>-297000000</v>
      </c>
      <c r="J84" s="2">
        <v>40000000</v>
      </c>
      <c r="K84" s="2">
        <f t="shared" si="2"/>
        <v>-337000000</v>
      </c>
    </row>
    <row r="85" spans="1:11" x14ac:dyDescent="0.25">
      <c r="A85" t="s">
        <v>198</v>
      </c>
      <c r="B85" t="s">
        <v>199</v>
      </c>
      <c r="C85" t="s">
        <v>27</v>
      </c>
      <c r="D85" t="s">
        <v>200</v>
      </c>
      <c r="E85">
        <v>73309</v>
      </c>
      <c r="F85" s="1">
        <v>43830</v>
      </c>
      <c r="G85" s="1">
        <v>43831</v>
      </c>
      <c r="H85" s="1">
        <v>43925</v>
      </c>
      <c r="I85" s="2">
        <v>20331000</v>
      </c>
      <c r="J85" s="2">
        <v>386483000</v>
      </c>
      <c r="K85" s="2">
        <f t="shared" si="2"/>
        <v>-366152000</v>
      </c>
    </row>
    <row r="86" spans="1:11" x14ac:dyDescent="0.25">
      <c r="A86" t="s">
        <v>91</v>
      </c>
      <c r="B86" t="s">
        <v>92</v>
      </c>
      <c r="C86" t="s">
        <v>31</v>
      </c>
      <c r="D86" t="s">
        <v>93</v>
      </c>
      <c r="E86">
        <v>277948</v>
      </c>
      <c r="F86" s="1">
        <v>43830</v>
      </c>
      <c r="G86" s="1">
        <v>43922</v>
      </c>
      <c r="H86" s="1">
        <v>44012</v>
      </c>
      <c r="I86" s="2">
        <v>499000000</v>
      </c>
      <c r="J86" s="2">
        <v>870000000</v>
      </c>
      <c r="K86" s="2">
        <f t="shared" si="2"/>
        <v>-371000000</v>
      </c>
    </row>
    <row r="87" spans="1:11" x14ac:dyDescent="0.25">
      <c r="A87" t="s">
        <v>205</v>
      </c>
      <c r="B87" t="s">
        <v>206</v>
      </c>
      <c r="C87" t="s">
        <v>64</v>
      </c>
      <c r="D87" t="s">
        <v>76</v>
      </c>
      <c r="E87">
        <v>77476</v>
      </c>
      <c r="F87" s="1">
        <v>43827</v>
      </c>
      <c r="G87" s="1">
        <v>43912</v>
      </c>
      <c r="H87" s="1">
        <v>43995</v>
      </c>
      <c r="I87" s="2">
        <v>1646000000</v>
      </c>
      <c r="J87" s="2">
        <v>2035000000</v>
      </c>
      <c r="K87" s="2">
        <f t="shared" si="2"/>
        <v>-389000000</v>
      </c>
    </row>
    <row r="88" spans="1:11" x14ac:dyDescent="0.25">
      <c r="A88" t="s">
        <v>247</v>
      </c>
      <c r="B88" t="s">
        <v>248</v>
      </c>
      <c r="C88" t="s">
        <v>31</v>
      </c>
      <c r="D88" t="s">
        <v>93</v>
      </c>
      <c r="E88">
        <v>100885</v>
      </c>
      <c r="F88" s="1">
        <v>43830</v>
      </c>
      <c r="G88" s="1">
        <v>43922</v>
      </c>
      <c r="H88" s="1">
        <v>44012</v>
      </c>
      <c r="I88" s="2">
        <v>1132000000</v>
      </c>
      <c r="J88" s="2">
        <v>1570000000</v>
      </c>
      <c r="K88" s="2">
        <f t="shared" si="2"/>
        <v>-438000000</v>
      </c>
    </row>
    <row r="89" spans="1:11" x14ac:dyDescent="0.25">
      <c r="A89" t="s">
        <v>138</v>
      </c>
      <c r="B89" t="s">
        <v>139</v>
      </c>
      <c r="C89" t="s">
        <v>31</v>
      </c>
      <c r="D89" t="s">
        <v>140</v>
      </c>
      <c r="E89">
        <v>773840</v>
      </c>
      <c r="F89" s="1">
        <v>43830</v>
      </c>
      <c r="G89" s="1">
        <v>43922</v>
      </c>
      <c r="H89" s="1">
        <v>44012</v>
      </c>
      <c r="I89" s="2">
        <v>1081000000</v>
      </c>
      <c r="J89" s="2">
        <v>1541000000</v>
      </c>
      <c r="K89" s="2">
        <f t="shared" si="2"/>
        <v>-460000000</v>
      </c>
    </row>
    <row r="90" spans="1:11" x14ac:dyDescent="0.25">
      <c r="A90" t="s">
        <v>98</v>
      </c>
      <c r="B90" t="s">
        <v>99</v>
      </c>
      <c r="C90" t="s">
        <v>31</v>
      </c>
      <c r="D90" t="s">
        <v>100</v>
      </c>
      <c r="E90">
        <v>315189</v>
      </c>
      <c r="F90" s="1">
        <v>43772</v>
      </c>
      <c r="G90" s="1">
        <v>43864</v>
      </c>
      <c r="H90" s="1">
        <v>43954</v>
      </c>
      <c r="I90" s="2">
        <v>666000000</v>
      </c>
      <c r="J90" s="2">
        <v>1135000000</v>
      </c>
      <c r="K90" s="2">
        <f t="shared" si="2"/>
        <v>-469000000</v>
      </c>
    </row>
    <row r="91" spans="1:11" x14ac:dyDescent="0.25">
      <c r="A91" t="s">
        <v>232</v>
      </c>
      <c r="B91" t="s">
        <v>233</v>
      </c>
      <c r="C91" t="s">
        <v>12</v>
      </c>
      <c r="D91" t="s">
        <v>105</v>
      </c>
      <c r="E91">
        <v>27419</v>
      </c>
      <c r="F91" s="1">
        <v>43862</v>
      </c>
      <c r="G91" s="1">
        <v>43863</v>
      </c>
      <c r="H91" s="1">
        <v>43953</v>
      </c>
      <c r="I91" s="2">
        <v>284000000</v>
      </c>
      <c r="J91" s="2">
        <v>795000000</v>
      </c>
      <c r="K91" s="2">
        <f t="shared" si="2"/>
        <v>-511000000</v>
      </c>
    </row>
    <row r="92" spans="1:11" x14ac:dyDescent="0.25">
      <c r="A92" t="s">
        <v>183</v>
      </c>
      <c r="B92" t="s">
        <v>184</v>
      </c>
      <c r="C92" t="s">
        <v>23</v>
      </c>
      <c r="D92" t="s">
        <v>24</v>
      </c>
      <c r="E92">
        <v>1613103</v>
      </c>
      <c r="F92" s="1">
        <v>43581</v>
      </c>
      <c r="G92" s="1">
        <v>43855</v>
      </c>
      <c r="H92" s="1">
        <v>43945</v>
      </c>
      <c r="I92" s="2">
        <v>646000000</v>
      </c>
      <c r="J92" s="2">
        <v>1172000000</v>
      </c>
      <c r="K92" s="2">
        <f t="shared" si="2"/>
        <v>-526000000</v>
      </c>
    </row>
    <row r="93" spans="1:11" x14ac:dyDescent="0.25">
      <c r="A93" t="s">
        <v>195</v>
      </c>
      <c r="B93" t="s">
        <v>196</v>
      </c>
      <c r="C93" t="s">
        <v>12</v>
      </c>
      <c r="D93" t="s">
        <v>197</v>
      </c>
      <c r="E93">
        <v>72333</v>
      </c>
      <c r="F93" s="1">
        <v>43862</v>
      </c>
      <c r="G93" s="1">
        <v>43863</v>
      </c>
      <c r="H93" s="1">
        <v>43953</v>
      </c>
      <c r="I93" s="2">
        <v>-521000000</v>
      </c>
      <c r="J93" s="2">
        <v>37000000</v>
      </c>
      <c r="K93" s="2">
        <f t="shared" si="2"/>
        <v>-558000000</v>
      </c>
    </row>
    <row r="94" spans="1:11" x14ac:dyDescent="0.25">
      <c r="A94" t="s">
        <v>242</v>
      </c>
      <c r="B94" t="s">
        <v>243</v>
      </c>
      <c r="C94" t="s">
        <v>38</v>
      </c>
      <c r="D94" t="s">
        <v>244</v>
      </c>
      <c r="E94">
        <v>86312</v>
      </c>
      <c r="F94" s="1">
        <v>43830</v>
      </c>
      <c r="G94" s="1">
        <v>43922</v>
      </c>
      <c r="H94" s="1">
        <v>44012</v>
      </c>
      <c r="I94" s="2">
        <v>-40000000</v>
      </c>
      <c r="J94" s="2">
        <v>557000000</v>
      </c>
      <c r="K94" s="2">
        <f t="shared" si="2"/>
        <v>-597000000</v>
      </c>
    </row>
    <row r="95" spans="1:11" x14ac:dyDescent="0.25">
      <c r="A95" t="s">
        <v>169</v>
      </c>
      <c r="B95" t="s">
        <v>170</v>
      </c>
      <c r="C95" t="s">
        <v>12</v>
      </c>
      <c r="D95" t="s">
        <v>105</v>
      </c>
      <c r="E95">
        <v>885639</v>
      </c>
      <c r="F95" s="1">
        <v>43862</v>
      </c>
      <c r="G95" s="1">
        <v>43863</v>
      </c>
      <c r="H95" s="1">
        <v>43953</v>
      </c>
      <c r="I95" s="2">
        <v>-541000000</v>
      </c>
      <c r="J95" s="2">
        <v>62000000</v>
      </c>
      <c r="K95" s="2">
        <f t="shared" si="2"/>
        <v>-603000000</v>
      </c>
    </row>
    <row r="96" spans="1:11" x14ac:dyDescent="0.25">
      <c r="A96" t="s">
        <v>96</v>
      </c>
      <c r="B96" t="s">
        <v>97</v>
      </c>
      <c r="C96" t="s">
        <v>12</v>
      </c>
      <c r="D96" t="s">
        <v>13</v>
      </c>
      <c r="E96">
        <v>940944</v>
      </c>
      <c r="F96" s="1">
        <v>43611</v>
      </c>
      <c r="G96" s="1">
        <v>43885</v>
      </c>
      <c r="H96" s="1">
        <v>43982</v>
      </c>
      <c r="I96" s="2">
        <v>-480000000</v>
      </c>
      <c r="J96" s="2">
        <v>208000000</v>
      </c>
      <c r="K96" s="2">
        <f t="shared" si="2"/>
        <v>-688000000</v>
      </c>
    </row>
    <row r="97" spans="1:11" x14ac:dyDescent="0.25">
      <c r="A97" t="s">
        <v>220</v>
      </c>
      <c r="B97" t="s">
        <v>221</v>
      </c>
      <c r="C97" t="s">
        <v>12</v>
      </c>
      <c r="D97" t="s">
        <v>121</v>
      </c>
      <c r="E97">
        <v>745732</v>
      </c>
      <c r="F97" s="1">
        <v>43862</v>
      </c>
      <c r="G97" s="1">
        <v>43863</v>
      </c>
      <c r="H97" s="1">
        <v>43953</v>
      </c>
      <c r="I97" s="2">
        <v>-305842000</v>
      </c>
      <c r="J97" s="2">
        <v>421142000</v>
      </c>
      <c r="K97" s="2">
        <f t="shared" si="2"/>
        <v>-726984000</v>
      </c>
    </row>
    <row r="98" spans="1:11" x14ac:dyDescent="0.25">
      <c r="A98" t="s">
        <v>228</v>
      </c>
      <c r="B98" t="s">
        <v>229</v>
      </c>
      <c r="C98" t="s">
        <v>38</v>
      </c>
      <c r="D98" t="s">
        <v>39</v>
      </c>
      <c r="E98">
        <v>1601712</v>
      </c>
      <c r="F98" s="1">
        <v>43830</v>
      </c>
      <c r="G98" s="1">
        <v>43922</v>
      </c>
      <c r="H98" s="1">
        <v>44012</v>
      </c>
      <c r="I98" s="2">
        <v>48000000</v>
      </c>
      <c r="J98" s="2">
        <v>853000000</v>
      </c>
      <c r="K98" s="2">
        <f t="shared" si="2"/>
        <v>-805000000</v>
      </c>
    </row>
    <row r="99" spans="1:11" x14ac:dyDescent="0.25">
      <c r="A99" t="s">
        <v>74</v>
      </c>
      <c r="B99" t="s">
        <v>75</v>
      </c>
      <c r="C99" t="s">
        <v>64</v>
      </c>
      <c r="D99" t="s">
        <v>76</v>
      </c>
      <c r="E99">
        <v>21344</v>
      </c>
      <c r="F99" s="1">
        <v>43830</v>
      </c>
      <c r="G99" s="1">
        <v>43918</v>
      </c>
      <c r="H99" s="1">
        <v>44008</v>
      </c>
      <c r="I99" s="2">
        <v>1779000000</v>
      </c>
      <c r="J99" s="2">
        <v>2607000000</v>
      </c>
      <c r="K99" s="2">
        <f t="shared" si="2"/>
        <v>-828000000</v>
      </c>
    </row>
    <row r="100" spans="1:11" x14ac:dyDescent="0.25">
      <c r="A100" t="s">
        <v>305</v>
      </c>
      <c r="B100" t="s">
        <v>306</v>
      </c>
      <c r="C100" t="s">
        <v>38</v>
      </c>
      <c r="D100" t="s">
        <v>39</v>
      </c>
      <c r="E100">
        <v>1393612</v>
      </c>
      <c r="F100" s="1">
        <v>43830</v>
      </c>
      <c r="G100" s="1">
        <v>43922</v>
      </c>
      <c r="H100" s="1">
        <v>44012</v>
      </c>
      <c r="I100" s="2">
        <v>-368000000</v>
      </c>
      <c r="J100" s="2">
        <v>753000000</v>
      </c>
      <c r="K100" s="2">
        <f t="shared" ref="K100:K131" si="3">I100-J100</f>
        <v>-1121000000</v>
      </c>
    </row>
    <row r="101" spans="1:11" x14ac:dyDescent="0.25">
      <c r="A101" t="s">
        <v>166</v>
      </c>
      <c r="B101" t="s">
        <v>167</v>
      </c>
      <c r="C101" t="s">
        <v>128</v>
      </c>
      <c r="D101" t="s">
        <v>168</v>
      </c>
      <c r="E101">
        <v>1506307</v>
      </c>
      <c r="F101" s="1">
        <v>43830</v>
      </c>
      <c r="G101" s="1">
        <v>43922</v>
      </c>
      <c r="H101" s="1">
        <v>44012</v>
      </c>
      <c r="I101" s="2">
        <v>-637000000</v>
      </c>
      <c r="J101" s="2">
        <v>518000000</v>
      </c>
      <c r="K101" s="2">
        <f t="shared" si="3"/>
        <v>-1155000000</v>
      </c>
    </row>
    <row r="102" spans="1:11" x14ac:dyDescent="0.25">
      <c r="A102" t="s">
        <v>119</v>
      </c>
      <c r="B102" t="s">
        <v>120</v>
      </c>
      <c r="C102" t="s">
        <v>12</v>
      </c>
      <c r="D102" t="s">
        <v>121</v>
      </c>
      <c r="E102">
        <v>39911</v>
      </c>
      <c r="F102" s="1">
        <v>43860</v>
      </c>
      <c r="G102" s="1">
        <v>43863</v>
      </c>
      <c r="H102" s="1">
        <v>43953</v>
      </c>
      <c r="I102" s="2">
        <v>-932000000</v>
      </c>
      <c r="J102" s="2">
        <v>227000000</v>
      </c>
      <c r="K102" s="2">
        <f t="shared" si="3"/>
        <v>-1159000000</v>
      </c>
    </row>
    <row r="103" spans="1:11" x14ac:dyDescent="0.25">
      <c r="A103" t="s">
        <v>214</v>
      </c>
      <c r="B103" t="s">
        <v>215</v>
      </c>
      <c r="C103" t="s">
        <v>12</v>
      </c>
      <c r="D103" t="s">
        <v>216</v>
      </c>
      <c r="E103">
        <v>78239</v>
      </c>
      <c r="F103" s="1">
        <v>43863</v>
      </c>
      <c r="G103" s="1">
        <v>43864</v>
      </c>
      <c r="H103" s="1">
        <v>43954</v>
      </c>
      <c r="I103" s="2">
        <v>-1096800000</v>
      </c>
      <c r="J103" s="2">
        <v>82000000</v>
      </c>
      <c r="K103" s="2">
        <f t="shared" si="3"/>
        <v>-1178800000</v>
      </c>
    </row>
    <row r="104" spans="1:11" x14ac:dyDescent="0.25">
      <c r="A104" t="s">
        <v>132</v>
      </c>
      <c r="B104" t="s">
        <v>133</v>
      </c>
      <c r="C104" t="s">
        <v>16</v>
      </c>
      <c r="D104" t="s">
        <v>134</v>
      </c>
      <c r="E104">
        <v>1645590</v>
      </c>
      <c r="F104" s="1">
        <v>43769</v>
      </c>
      <c r="G104" s="1">
        <v>43862</v>
      </c>
      <c r="H104" s="1">
        <v>43951</v>
      </c>
      <c r="I104" s="2">
        <v>-821000000</v>
      </c>
      <c r="J104" s="2">
        <v>419000000</v>
      </c>
      <c r="K104" s="2">
        <f t="shared" si="3"/>
        <v>-1240000000</v>
      </c>
    </row>
    <row r="105" spans="1:11" x14ac:dyDescent="0.25">
      <c r="A105" t="s">
        <v>36</v>
      </c>
      <c r="B105" t="s">
        <v>37</v>
      </c>
      <c r="C105" t="s">
        <v>38</v>
      </c>
      <c r="D105" t="s">
        <v>39</v>
      </c>
      <c r="E105">
        <v>4962</v>
      </c>
      <c r="F105" s="1">
        <v>43830</v>
      </c>
      <c r="G105" s="1">
        <v>43922</v>
      </c>
      <c r="H105" s="1">
        <v>44012</v>
      </c>
      <c r="I105" s="2">
        <v>257000000</v>
      </c>
      <c r="J105" s="2">
        <v>1761000000</v>
      </c>
      <c r="K105" s="2">
        <f t="shared" si="3"/>
        <v>-1504000000</v>
      </c>
    </row>
    <row r="106" spans="1:11" x14ac:dyDescent="0.25">
      <c r="A106" t="s">
        <v>240</v>
      </c>
      <c r="B106" t="s">
        <v>241</v>
      </c>
      <c r="C106" t="s">
        <v>12</v>
      </c>
      <c r="D106" t="s">
        <v>121</v>
      </c>
      <c r="E106">
        <v>109198</v>
      </c>
      <c r="F106" s="1">
        <v>43862</v>
      </c>
      <c r="G106" s="1">
        <v>43863</v>
      </c>
      <c r="H106" s="1">
        <v>43953</v>
      </c>
      <c r="I106" s="2">
        <v>-887489000</v>
      </c>
      <c r="J106" s="2">
        <v>700178000</v>
      </c>
      <c r="K106" s="2">
        <f t="shared" si="3"/>
        <v>-1587667000</v>
      </c>
    </row>
    <row r="107" spans="1:11" x14ac:dyDescent="0.25">
      <c r="A107" t="s">
        <v>310</v>
      </c>
      <c r="B107" t="s">
        <v>311</v>
      </c>
      <c r="C107" t="s">
        <v>31</v>
      </c>
      <c r="D107" t="s">
        <v>35</v>
      </c>
      <c r="E107">
        <v>92380</v>
      </c>
      <c r="F107" s="1">
        <v>43830</v>
      </c>
      <c r="G107" s="1">
        <v>43922</v>
      </c>
      <c r="H107" s="1">
        <v>44012</v>
      </c>
      <c r="I107" s="2">
        <v>-915000000</v>
      </c>
      <c r="J107" s="2">
        <v>741000000</v>
      </c>
      <c r="K107" s="2">
        <f t="shared" si="3"/>
        <v>-1656000000</v>
      </c>
    </row>
    <row r="108" spans="1:11" x14ac:dyDescent="0.25">
      <c r="A108" t="s">
        <v>126</v>
      </c>
      <c r="B108" t="s">
        <v>127</v>
      </c>
      <c r="C108" t="s">
        <v>128</v>
      </c>
      <c r="D108" t="s">
        <v>129</v>
      </c>
      <c r="E108">
        <v>45012</v>
      </c>
      <c r="F108" s="1">
        <v>43830</v>
      </c>
      <c r="G108" s="1">
        <v>43922</v>
      </c>
      <c r="H108" s="1">
        <v>44012</v>
      </c>
      <c r="I108" s="2">
        <v>-1676000000</v>
      </c>
      <c r="J108" s="2">
        <v>75000000</v>
      </c>
      <c r="K108" s="2">
        <f t="shared" si="3"/>
        <v>-1751000000</v>
      </c>
    </row>
    <row r="109" spans="1:11" x14ac:dyDescent="0.25">
      <c r="A109" t="s">
        <v>277</v>
      </c>
      <c r="B109" t="s">
        <v>278</v>
      </c>
      <c r="C109" t="s">
        <v>12</v>
      </c>
      <c r="D109" t="s">
        <v>279</v>
      </c>
      <c r="E109">
        <v>1300514</v>
      </c>
      <c r="F109" s="1">
        <v>43830</v>
      </c>
      <c r="G109" s="1">
        <v>43922</v>
      </c>
      <c r="H109" s="1">
        <v>44012</v>
      </c>
      <c r="I109" s="2">
        <v>-820000000</v>
      </c>
      <c r="J109" s="2">
        <v>954000000</v>
      </c>
      <c r="K109" s="2">
        <f t="shared" si="3"/>
        <v>-1774000000</v>
      </c>
    </row>
    <row r="110" spans="1:11" x14ac:dyDescent="0.25">
      <c r="A110" t="s">
        <v>159</v>
      </c>
      <c r="B110" t="s">
        <v>160</v>
      </c>
      <c r="C110" t="s">
        <v>23</v>
      </c>
      <c r="D110" t="s">
        <v>24</v>
      </c>
      <c r="E110">
        <v>200406</v>
      </c>
      <c r="F110" s="1">
        <v>43828</v>
      </c>
      <c r="G110" s="1">
        <v>43920</v>
      </c>
      <c r="H110" s="1">
        <v>44010</v>
      </c>
      <c r="I110" s="2">
        <v>3626000000</v>
      </c>
      <c r="J110" s="2">
        <v>5607000000</v>
      </c>
      <c r="K110" s="2">
        <f t="shared" si="3"/>
        <v>-1981000000</v>
      </c>
    </row>
    <row r="111" spans="1:11" x14ac:dyDescent="0.25">
      <c r="A111" t="s">
        <v>249</v>
      </c>
      <c r="B111" t="s">
        <v>250</v>
      </c>
      <c r="C111" t="s">
        <v>31</v>
      </c>
      <c r="D111" t="s">
        <v>35</v>
      </c>
      <c r="E111">
        <v>100517</v>
      </c>
      <c r="F111" s="1">
        <v>43830</v>
      </c>
      <c r="G111" s="1">
        <v>43922</v>
      </c>
      <c r="H111" s="1">
        <v>44012</v>
      </c>
      <c r="I111" s="2">
        <v>-1627000000</v>
      </c>
      <c r="J111" s="2">
        <v>1052000000</v>
      </c>
      <c r="K111" s="2">
        <f t="shared" si="3"/>
        <v>-2679000000</v>
      </c>
    </row>
    <row r="112" spans="1:11" x14ac:dyDescent="0.25">
      <c r="A112" t="s">
        <v>33</v>
      </c>
      <c r="B112" t="s">
        <v>34</v>
      </c>
      <c r="C112" t="s">
        <v>31</v>
      </c>
      <c r="D112" t="s">
        <v>35</v>
      </c>
      <c r="E112">
        <v>6201</v>
      </c>
      <c r="F112" s="1">
        <v>43830</v>
      </c>
      <c r="G112" s="1">
        <v>43922</v>
      </c>
      <c r="H112" s="1">
        <v>44012</v>
      </c>
      <c r="I112" s="2">
        <v>-2067000000</v>
      </c>
      <c r="J112" s="2">
        <v>662000000</v>
      </c>
      <c r="K112" s="2">
        <f t="shared" si="3"/>
        <v>-2729000000</v>
      </c>
    </row>
    <row r="113" spans="1:11" x14ac:dyDescent="0.25">
      <c r="A113" t="s">
        <v>258</v>
      </c>
      <c r="B113" t="s">
        <v>259</v>
      </c>
      <c r="C113" t="s">
        <v>64</v>
      </c>
      <c r="D113" t="s">
        <v>260</v>
      </c>
      <c r="E113">
        <v>1618921</v>
      </c>
      <c r="F113" s="1">
        <v>43708</v>
      </c>
      <c r="G113" s="1">
        <v>43891</v>
      </c>
      <c r="H113" s="1">
        <v>43982</v>
      </c>
      <c r="I113" s="2">
        <v>-1708000000</v>
      </c>
      <c r="J113" s="2">
        <v>1025000000</v>
      </c>
      <c r="K113" s="2">
        <f t="shared" si="3"/>
        <v>-2733000000</v>
      </c>
    </row>
    <row r="114" spans="1:11" x14ac:dyDescent="0.25">
      <c r="A114" t="s">
        <v>68</v>
      </c>
      <c r="B114" t="s">
        <v>69</v>
      </c>
      <c r="C114" t="s">
        <v>12</v>
      </c>
      <c r="D114" t="s">
        <v>70</v>
      </c>
      <c r="E114">
        <v>815097</v>
      </c>
      <c r="F114" s="1">
        <v>43799</v>
      </c>
      <c r="G114" s="1">
        <v>43891</v>
      </c>
      <c r="H114" s="1">
        <v>43982</v>
      </c>
      <c r="I114" s="2">
        <v>-4374000000</v>
      </c>
      <c r="J114" s="2">
        <v>451000000</v>
      </c>
      <c r="K114" s="2">
        <f t="shared" si="3"/>
        <v>-4825000000</v>
      </c>
    </row>
    <row r="115" spans="1:11" x14ac:dyDescent="0.25">
      <c r="A115" t="s">
        <v>101</v>
      </c>
      <c r="B115" t="s">
        <v>102</v>
      </c>
      <c r="C115" t="s">
        <v>31</v>
      </c>
      <c r="D115" t="s">
        <v>35</v>
      </c>
      <c r="E115">
        <v>27904</v>
      </c>
      <c r="F115" s="1">
        <v>43830</v>
      </c>
      <c r="G115" s="1">
        <v>43922</v>
      </c>
      <c r="H115" s="1">
        <v>44012</v>
      </c>
      <c r="I115" s="2">
        <v>-5717000000</v>
      </c>
      <c r="J115" s="2">
        <v>1443000000</v>
      </c>
      <c r="K115" s="2">
        <f t="shared" si="3"/>
        <v>-7160000000</v>
      </c>
    </row>
  </sheetData>
  <sortState ref="A4:K115">
    <sortCondition descending="1" ref="K4:K11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workbookViewId="0">
      <selection activeCell="K30" sqref="K30"/>
    </sheetView>
  </sheetViews>
  <sheetFormatPr defaultRowHeight="15" outlineLevelRow="2" x14ac:dyDescent="0.25"/>
  <cols>
    <col min="3" max="3" width="9.7109375" bestFit="1" customWidth="1"/>
    <col min="5" max="8" width="0" hidden="1" customWidth="1"/>
    <col min="9" max="10" width="18" style="2" bestFit="1" customWidth="1"/>
    <col min="11" max="11" width="17.5703125" style="2" customWidth="1"/>
  </cols>
  <sheetData>
    <row r="1" spans="1:11" x14ac:dyDescent="0.25">
      <c r="A1" t="s">
        <v>284</v>
      </c>
      <c r="C1" s="1">
        <v>44039</v>
      </c>
    </row>
    <row r="3" spans="1:11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s="2" t="s">
        <v>8</v>
      </c>
      <c r="J3" s="2" t="s">
        <v>9</v>
      </c>
      <c r="K3" s="2" t="s">
        <v>283</v>
      </c>
    </row>
    <row r="4" spans="1:11" hidden="1" outlineLevel="2" x14ac:dyDescent="0.25">
      <c r="A4" t="s">
        <v>187</v>
      </c>
      <c r="B4" t="s">
        <v>188</v>
      </c>
      <c r="C4" t="s">
        <v>189</v>
      </c>
      <c r="D4" t="s">
        <v>190</v>
      </c>
      <c r="E4">
        <v>1065280</v>
      </c>
      <c r="F4" s="1">
        <v>43830</v>
      </c>
      <c r="G4" s="1">
        <v>43922</v>
      </c>
      <c r="H4" s="1">
        <v>44012</v>
      </c>
      <c r="I4" s="2">
        <v>720196000</v>
      </c>
      <c r="J4" s="2">
        <v>270650000</v>
      </c>
      <c r="K4" s="2">
        <f>I4-J4</f>
        <v>449546000</v>
      </c>
    </row>
    <row r="5" spans="1:11" outlineLevel="1" collapsed="1" x14ac:dyDescent="0.25">
      <c r="C5" s="4" t="s">
        <v>285</v>
      </c>
      <c r="F5" s="1"/>
      <c r="G5" s="1"/>
      <c r="H5" s="1"/>
      <c r="I5" s="2">
        <f>SUBTOTAL(9,I4:I4)</f>
        <v>720196000</v>
      </c>
      <c r="J5" s="2">
        <f>SUBTOTAL(9,J4:J4)</f>
        <v>270650000</v>
      </c>
      <c r="K5" s="2">
        <f>SUBTOTAL(9,K4:K4)</f>
        <v>449546000</v>
      </c>
    </row>
    <row r="6" spans="1:11" hidden="1" outlineLevel="2" x14ac:dyDescent="0.25">
      <c r="A6" t="s">
        <v>179</v>
      </c>
      <c r="B6" t="s">
        <v>180</v>
      </c>
      <c r="C6" t="s">
        <v>12</v>
      </c>
      <c r="D6" t="s">
        <v>137</v>
      </c>
      <c r="E6">
        <v>60667</v>
      </c>
      <c r="F6" s="1">
        <v>43859</v>
      </c>
      <c r="G6" s="1">
        <v>43862</v>
      </c>
      <c r="H6" s="1">
        <v>43952</v>
      </c>
      <c r="I6" s="2">
        <v>1337000000</v>
      </c>
      <c r="J6" s="2">
        <v>1046000000</v>
      </c>
      <c r="K6" s="2">
        <f t="shared" ref="K6:K29" si="0">I6-J6</f>
        <v>291000000</v>
      </c>
    </row>
    <row r="7" spans="1:11" hidden="1" outlineLevel="2" x14ac:dyDescent="0.25">
      <c r="A7" t="s">
        <v>103</v>
      </c>
      <c r="B7" t="s">
        <v>104</v>
      </c>
      <c r="C7" t="s">
        <v>12</v>
      </c>
      <c r="D7" t="s">
        <v>105</v>
      </c>
      <c r="E7">
        <v>29534</v>
      </c>
      <c r="F7" s="1">
        <v>43859</v>
      </c>
      <c r="G7" s="1">
        <v>43862</v>
      </c>
      <c r="H7" s="1">
        <v>43952</v>
      </c>
      <c r="I7" s="2">
        <v>650446000</v>
      </c>
      <c r="J7" s="2">
        <v>385013000</v>
      </c>
      <c r="K7" s="2">
        <f t="shared" si="0"/>
        <v>265433000</v>
      </c>
    </row>
    <row r="8" spans="1:11" hidden="1" outlineLevel="2" x14ac:dyDescent="0.25">
      <c r="A8" t="s">
        <v>212</v>
      </c>
      <c r="B8" t="s">
        <v>213</v>
      </c>
      <c r="C8" t="s">
        <v>12</v>
      </c>
      <c r="D8" t="s">
        <v>175</v>
      </c>
      <c r="E8">
        <v>822416</v>
      </c>
      <c r="F8" s="1">
        <v>43830</v>
      </c>
      <c r="G8" s="1">
        <v>43922</v>
      </c>
      <c r="H8" s="1">
        <v>44012</v>
      </c>
      <c r="I8" s="2">
        <v>348620000</v>
      </c>
      <c r="J8" s="2">
        <v>241041000</v>
      </c>
      <c r="K8" s="2">
        <f t="shared" si="0"/>
        <v>107579000</v>
      </c>
    </row>
    <row r="9" spans="1:11" hidden="1" outlineLevel="2" x14ac:dyDescent="0.25">
      <c r="A9" t="s">
        <v>173</v>
      </c>
      <c r="B9" t="s">
        <v>174</v>
      </c>
      <c r="C9" t="s">
        <v>12</v>
      </c>
      <c r="D9" t="s">
        <v>175</v>
      </c>
      <c r="E9">
        <v>920760</v>
      </c>
      <c r="F9" s="1">
        <v>43799</v>
      </c>
      <c r="G9" s="1">
        <v>43891</v>
      </c>
      <c r="H9" s="1">
        <v>43982</v>
      </c>
      <c r="I9" s="2">
        <v>517406000</v>
      </c>
      <c r="J9" s="2">
        <v>421472000</v>
      </c>
      <c r="K9" s="2">
        <f t="shared" si="0"/>
        <v>95934000</v>
      </c>
    </row>
    <row r="10" spans="1:11" hidden="1" outlineLevel="2" x14ac:dyDescent="0.25">
      <c r="A10" t="s">
        <v>10</v>
      </c>
      <c r="B10" t="s">
        <v>11</v>
      </c>
      <c r="C10" t="s">
        <v>12</v>
      </c>
      <c r="D10" t="s">
        <v>13</v>
      </c>
      <c r="E10">
        <v>1286681</v>
      </c>
      <c r="F10" s="1">
        <v>43828</v>
      </c>
      <c r="G10" s="1">
        <v>43913</v>
      </c>
      <c r="H10" s="1">
        <v>43996</v>
      </c>
      <c r="I10" s="2">
        <v>118668000</v>
      </c>
      <c r="J10" s="2">
        <v>92359000</v>
      </c>
      <c r="K10" s="2">
        <f t="shared" si="0"/>
        <v>26309000</v>
      </c>
    </row>
    <row r="11" spans="1:11" hidden="1" outlineLevel="2" x14ac:dyDescent="0.25">
      <c r="A11" t="s">
        <v>106</v>
      </c>
      <c r="B11" t="s">
        <v>107</v>
      </c>
      <c r="C11" t="s">
        <v>12</v>
      </c>
      <c r="D11" t="s">
        <v>105</v>
      </c>
      <c r="E11">
        <v>935703</v>
      </c>
      <c r="F11" s="1">
        <v>43862</v>
      </c>
      <c r="G11" s="1">
        <v>43863</v>
      </c>
      <c r="H11" s="1">
        <v>43953</v>
      </c>
      <c r="I11" s="2">
        <v>247600000</v>
      </c>
      <c r="J11" s="2">
        <v>267900000</v>
      </c>
      <c r="K11" s="2">
        <f t="shared" si="0"/>
        <v>-20300000</v>
      </c>
    </row>
    <row r="12" spans="1:11" hidden="1" outlineLevel="2" x14ac:dyDescent="0.25">
      <c r="A12" t="s">
        <v>263</v>
      </c>
      <c r="B12" t="s">
        <v>264</v>
      </c>
      <c r="C12" t="s">
        <v>12</v>
      </c>
      <c r="D12" t="s">
        <v>265</v>
      </c>
      <c r="E12">
        <v>106640</v>
      </c>
      <c r="F12" s="1">
        <v>43830</v>
      </c>
      <c r="G12" s="1">
        <v>43922</v>
      </c>
      <c r="H12" s="1">
        <v>44012</v>
      </c>
      <c r="I12" s="2">
        <v>35000000</v>
      </c>
      <c r="J12" s="2">
        <v>67000000</v>
      </c>
      <c r="K12" s="2">
        <f t="shared" si="0"/>
        <v>-32000000</v>
      </c>
    </row>
    <row r="13" spans="1:11" hidden="1" outlineLevel="2" x14ac:dyDescent="0.25">
      <c r="A13" t="s">
        <v>51</v>
      </c>
      <c r="B13" t="s">
        <v>52</v>
      </c>
      <c r="C13" t="s">
        <v>12</v>
      </c>
      <c r="D13" t="s">
        <v>53</v>
      </c>
      <c r="E13">
        <v>866787</v>
      </c>
      <c r="F13" s="1">
        <v>43708</v>
      </c>
      <c r="G13" s="1">
        <v>43877</v>
      </c>
      <c r="H13" s="1">
        <v>43960</v>
      </c>
      <c r="I13" s="2">
        <v>342896000</v>
      </c>
      <c r="J13" s="2">
        <v>405949000</v>
      </c>
      <c r="K13" s="2">
        <f t="shared" si="0"/>
        <v>-63053000</v>
      </c>
    </row>
    <row r="14" spans="1:11" hidden="1" outlineLevel="2" x14ac:dyDescent="0.25">
      <c r="A14" t="s">
        <v>54</v>
      </c>
      <c r="B14" t="s">
        <v>55</v>
      </c>
      <c r="C14" t="s">
        <v>12</v>
      </c>
      <c r="D14" t="s">
        <v>56</v>
      </c>
      <c r="E14">
        <v>764478</v>
      </c>
      <c r="F14" s="1">
        <v>43862</v>
      </c>
      <c r="G14" s="1">
        <v>43863</v>
      </c>
      <c r="H14" s="1">
        <v>43953</v>
      </c>
      <c r="I14" s="2">
        <v>159000000</v>
      </c>
      <c r="J14" s="2">
        <v>265000000</v>
      </c>
      <c r="K14" s="2">
        <f t="shared" si="0"/>
        <v>-106000000</v>
      </c>
    </row>
    <row r="15" spans="1:11" hidden="1" outlineLevel="2" x14ac:dyDescent="0.25">
      <c r="A15" t="s">
        <v>238</v>
      </c>
      <c r="B15" t="s">
        <v>239</v>
      </c>
      <c r="C15" t="s">
        <v>12</v>
      </c>
      <c r="D15" t="s">
        <v>216</v>
      </c>
      <c r="E15">
        <v>98246</v>
      </c>
      <c r="F15" s="1">
        <v>43861</v>
      </c>
      <c r="G15" s="1">
        <v>43862</v>
      </c>
      <c r="H15" s="1">
        <v>43951</v>
      </c>
      <c r="I15" s="2">
        <v>-64600000</v>
      </c>
      <c r="J15" s="2">
        <v>125200000</v>
      </c>
      <c r="K15" s="2">
        <f t="shared" si="0"/>
        <v>-189800000</v>
      </c>
    </row>
    <row r="16" spans="1:11" hidden="1" outlineLevel="2" x14ac:dyDescent="0.25">
      <c r="A16" t="s">
        <v>66</v>
      </c>
      <c r="B16" t="s">
        <v>67</v>
      </c>
      <c r="C16" t="s">
        <v>12</v>
      </c>
      <c r="D16" t="s">
        <v>53</v>
      </c>
      <c r="E16">
        <v>1170010</v>
      </c>
      <c r="F16" s="1">
        <v>43890</v>
      </c>
      <c r="G16" s="1">
        <v>43891</v>
      </c>
      <c r="H16" s="1">
        <v>43982</v>
      </c>
      <c r="I16" s="2">
        <v>4978000</v>
      </c>
      <c r="J16" s="2">
        <v>266744000</v>
      </c>
      <c r="K16" s="2">
        <f t="shared" si="0"/>
        <v>-261766000</v>
      </c>
    </row>
    <row r="17" spans="1:11" hidden="1" outlineLevel="2" x14ac:dyDescent="0.25">
      <c r="A17" t="s">
        <v>135</v>
      </c>
      <c r="B17" t="s">
        <v>136</v>
      </c>
      <c r="C17" t="s">
        <v>12</v>
      </c>
      <c r="D17" t="s">
        <v>137</v>
      </c>
      <c r="E17">
        <v>354950</v>
      </c>
      <c r="F17" s="1">
        <v>43499</v>
      </c>
      <c r="G17" s="1">
        <v>43864</v>
      </c>
      <c r="H17" s="1">
        <v>43954</v>
      </c>
      <c r="I17" s="2">
        <v>2245000000</v>
      </c>
      <c r="J17" s="2">
        <v>2513000000</v>
      </c>
      <c r="K17" s="2">
        <f t="shared" si="0"/>
        <v>-268000000</v>
      </c>
    </row>
    <row r="18" spans="1:11" hidden="1" outlineLevel="2" x14ac:dyDescent="0.25">
      <c r="A18" t="s">
        <v>245</v>
      </c>
      <c r="B18" t="s">
        <v>246</v>
      </c>
      <c r="C18" t="s">
        <v>12</v>
      </c>
      <c r="D18" t="s">
        <v>53</v>
      </c>
      <c r="E18">
        <v>1403568</v>
      </c>
      <c r="F18" s="1">
        <v>43862</v>
      </c>
      <c r="G18" s="1">
        <v>43863</v>
      </c>
      <c r="H18" s="1">
        <v>43953</v>
      </c>
      <c r="I18" s="2">
        <v>-78509000</v>
      </c>
      <c r="J18" s="2">
        <v>192221000</v>
      </c>
      <c r="K18" s="2">
        <f t="shared" si="0"/>
        <v>-270730000</v>
      </c>
    </row>
    <row r="19" spans="1:11" hidden="1" outlineLevel="2" x14ac:dyDescent="0.25">
      <c r="A19" t="s">
        <v>171</v>
      </c>
      <c r="B19" t="s">
        <v>172</v>
      </c>
      <c r="C19" t="s">
        <v>12</v>
      </c>
      <c r="D19" t="s">
        <v>121</v>
      </c>
      <c r="E19">
        <v>701985</v>
      </c>
      <c r="F19" s="1">
        <v>43862</v>
      </c>
      <c r="G19" s="1">
        <v>43863</v>
      </c>
      <c r="H19" s="1">
        <v>43953</v>
      </c>
      <c r="I19" s="2">
        <v>-297000000</v>
      </c>
      <c r="J19" s="2">
        <v>40000000</v>
      </c>
      <c r="K19" s="2">
        <f t="shared" si="0"/>
        <v>-337000000</v>
      </c>
    </row>
    <row r="20" spans="1:11" hidden="1" outlineLevel="2" x14ac:dyDescent="0.25">
      <c r="A20" t="s">
        <v>232</v>
      </c>
      <c r="B20" t="s">
        <v>233</v>
      </c>
      <c r="C20" t="s">
        <v>12</v>
      </c>
      <c r="D20" t="s">
        <v>105</v>
      </c>
      <c r="E20">
        <v>27419</v>
      </c>
      <c r="F20" s="1">
        <v>43862</v>
      </c>
      <c r="G20" s="1">
        <v>43863</v>
      </c>
      <c r="H20" s="1">
        <v>43953</v>
      </c>
      <c r="I20" s="2">
        <v>284000000</v>
      </c>
      <c r="J20" s="2">
        <v>795000000</v>
      </c>
      <c r="K20" s="2">
        <f t="shared" si="0"/>
        <v>-511000000</v>
      </c>
    </row>
    <row r="21" spans="1:11" hidden="1" outlineLevel="2" x14ac:dyDescent="0.25">
      <c r="A21" t="s">
        <v>195</v>
      </c>
      <c r="B21" t="s">
        <v>196</v>
      </c>
      <c r="C21" t="s">
        <v>12</v>
      </c>
      <c r="D21" t="s">
        <v>197</v>
      </c>
      <c r="E21">
        <v>72333</v>
      </c>
      <c r="F21" s="1">
        <v>43862</v>
      </c>
      <c r="G21" s="1">
        <v>43863</v>
      </c>
      <c r="H21" s="1">
        <v>43953</v>
      </c>
      <c r="I21" s="2">
        <v>-521000000</v>
      </c>
      <c r="J21" s="2">
        <v>37000000</v>
      </c>
      <c r="K21" s="2">
        <f t="shared" si="0"/>
        <v>-558000000</v>
      </c>
    </row>
    <row r="22" spans="1:11" hidden="1" outlineLevel="2" x14ac:dyDescent="0.25">
      <c r="A22" t="s">
        <v>169</v>
      </c>
      <c r="B22" t="s">
        <v>170</v>
      </c>
      <c r="C22" t="s">
        <v>12</v>
      </c>
      <c r="D22" t="s">
        <v>105</v>
      </c>
      <c r="E22">
        <v>885639</v>
      </c>
      <c r="F22" s="1">
        <v>43862</v>
      </c>
      <c r="G22" s="1">
        <v>43863</v>
      </c>
      <c r="H22" s="1">
        <v>43953</v>
      </c>
      <c r="I22" s="2">
        <v>-541000000</v>
      </c>
      <c r="J22" s="2">
        <v>62000000</v>
      </c>
      <c r="K22" s="2">
        <f t="shared" si="0"/>
        <v>-603000000</v>
      </c>
    </row>
    <row r="23" spans="1:11" hidden="1" outlineLevel="2" x14ac:dyDescent="0.25">
      <c r="A23" t="s">
        <v>96</v>
      </c>
      <c r="B23" t="s">
        <v>97</v>
      </c>
      <c r="C23" t="s">
        <v>12</v>
      </c>
      <c r="D23" t="s">
        <v>13</v>
      </c>
      <c r="E23">
        <v>940944</v>
      </c>
      <c r="F23" s="1">
        <v>43611</v>
      </c>
      <c r="G23" s="1">
        <v>43885</v>
      </c>
      <c r="H23" s="1">
        <v>43982</v>
      </c>
      <c r="I23" s="2">
        <v>-480000000</v>
      </c>
      <c r="J23" s="2">
        <v>208000000</v>
      </c>
      <c r="K23" s="2">
        <f t="shared" si="0"/>
        <v>-688000000</v>
      </c>
    </row>
    <row r="24" spans="1:11" hidden="1" outlineLevel="2" x14ac:dyDescent="0.25">
      <c r="A24" t="s">
        <v>220</v>
      </c>
      <c r="B24" t="s">
        <v>221</v>
      </c>
      <c r="C24" t="s">
        <v>12</v>
      </c>
      <c r="D24" t="s">
        <v>121</v>
      </c>
      <c r="E24">
        <v>745732</v>
      </c>
      <c r="F24" s="1">
        <v>43862</v>
      </c>
      <c r="G24" s="1">
        <v>43863</v>
      </c>
      <c r="H24" s="1">
        <v>43953</v>
      </c>
      <c r="I24" s="2">
        <v>-305842000</v>
      </c>
      <c r="J24" s="2">
        <v>421142000</v>
      </c>
      <c r="K24" s="2">
        <f t="shared" si="0"/>
        <v>-726984000</v>
      </c>
    </row>
    <row r="25" spans="1:11" hidden="1" outlineLevel="2" x14ac:dyDescent="0.25">
      <c r="A25" t="s">
        <v>119</v>
      </c>
      <c r="B25" t="s">
        <v>120</v>
      </c>
      <c r="C25" t="s">
        <v>12</v>
      </c>
      <c r="D25" t="s">
        <v>121</v>
      </c>
      <c r="E25">
        <v>39911</v>
      </c>
      <c r="F25" s="1">
        <v>43860</v>
      </c>
      <c r="G25" s="1">
        <v>43863</v>
      </c>
      <c r="H25" s="1">
        <v>43953</v>
      </c>
      <c r="I25" s="2">
        <v>-932000000</v>
      </c>
      <c r="J25" s="2">
        <v>227000000</v>
      </c>
      <c r="K25" s="2">
        <f t="shared" si="0"/>
        <v>-1159000000</v>
      </c>
    </row>
    <row r="26" spans="1:11" hidden="1" outlineLevel="2" x14ac:dyDescent="0.25">
      <c r="A26" t="s">
        <v>214</v>
      </c>
      <c r="B26" t="s">
        <v>215</v>
      </c>
      <c r="C26" t="s">
        <v>12</v>
      </c>
      <c r="D26" t="s">
        <v>216</v>
      </c>
      <c r="E26">
        <v>78239</v>
      </c>
      <c r="F26" s="1">
        <v>43863</v>
      </c>
      <c r="G26" s="1">
        <v>43864</v>
      </c>
      <c r="H26" s="1">
        <v>43954</v>
      </c>
      <c r="I26" s="2">
        <v>-1096800000</v>
      </c>
      <c r="J26" s="2">
        <v>82000000</v>
      </c>
      <c r="K26" s="2">
        <f t="shared" si="0"/>
        <v>-1178800000</v>
      </c>
    </row>
    <row r="27" spans="1:11" hidden="1" outlineLevel="2" x14ac:dyDescent="0.25">
      <c r="A27" t="s">
        <v>240</v>
      </c>
      <c r="B27" t="s">
        <v>241</v>
      </c>
      <c r="C27" t="s">
        <v>12</v>
      </c>
      <c r="D27" t="s">
        <v>121</v>
      </c>
      <c r="E27">
        <v>109198</v>
      </c>
      <c r="F27" s="1">
        <v>43862</v>
      </c>
      <c r="G27" s="1">
        <v>43863</v>
      </c>
      <c r="H27" s="1">
        <v>43953</v>
      </c>
      <c r="I27" s="2">
        <v>-887489000</v>
      </c>
      <c r="J27" s="2">
        <v>700178000</v>
      </c>
      <c r="K27" s="2">
        <f t="shared" si="0"/>
        <v>-1587667000</v>
      </c>
    </row>
    <row r="28" spans="1:11" hidden="1" outlineLevel="2" x14ac:dyDescent="0.25">
      <c r="A28" t="s">
        <v>277</v>
      </c>
      <c r="B28" t="s">
        <v>278</v>
      </c>
      <c r="C28" t="s">
        <v>12</v>
      </c>
      <c r="D28" t="s">
        <v>279</v>
      </c>
      <c r="E28">
        <v>1300514</v>
      </c>
      <c r="F28" s="1">
        <v>43830</v>
      </c>
      <c r="G28" s="1">
        <v>43922</v>
      </c>
      <c r="H28" s="1">
        <v>44012</v>
      </c>
      <c r="I28" s="2">
        <v>-820000000</v>
      </c>
      <c r="J28" s="2">
        <v>954000000</v>
      </c>
      <c r="K28" s="2">
        <f t="shared" si="0"/>
        <v>-1774000000</v>
      </c>
    </row>
    <row r="29" spans="1:11" hidden="1" outlineLevel="2" x14ac:dyDescent="0.25">
      <c r="A29" t="s">
        <v>68</v>
      </c>
      <c r="B29" t="s">
        <v>69</v>
      </c>
      <c r="C29" t="s">
        <v>12</v>
      </c>
      <c r="D29" t="s">
        <v>70</v>
      </c>
      <c r="E29">
        <v>815097</v>
      </c>
      <c r="F29" s="1">
        <v>43799</v>
      </c>
      <c r="G29" s="1">
        <v>43891</v>
      </c>
      <c r="H29" s="1">
        <v>43982</v>
      </c>
      <c r="I29" s="2">
        <v>-4374000000</v>
      </c>
      <c r="J29" s="2">
        <v>451000000</v>
      </c>
      <c r="K29" s="2">
        <f t="shared" si="0"/>
        <v>-4825000000</v>
      </c>
    </row>
    <row r="30" spans="1:11" outlineLevel="1" collapsed="1" x14ac:dyDescent="0.25">
      <c r="C30" s="3" t="s">
        <v>286</v>
      </c>
      <c r="F30" s="1"/>
      <c r="G30" s="1"/>
      <c r="H30" s="1"/>
      <c r="I30" s="2">
        <f>SUBTOTAL(9,I6:I29)</f>
        <v>-4107626000</v>
      </c>
      <c r="J30" s="2">
        <f>SUBTOTAL(9,J6:J29)</f>
        <v>10266219000</v>
      </c>
      <c r="K30" s="2">
        <f>SUBTOTAL(9,K6:K29)</f>
        <v>-14373845000</v>
      </c>
    </row>
    <row r="31" spans="1:11" hidden="1" outlineLevel="2" x14ac:dyDescent="0.25">
      <c r="A31" t="s">
        <v>163</v>
      </c>
      <c r="B31" t="s">
        <v>164</v>
      </c>
      <c r="C31" t="s">
        <v>64</v>
      </c>
      <c r="D31" t="s">
        <v>165</v>
      </c>
      <c r="E31">
        <v>55785</v>
      </c>
      <c r="F31" s="1">
        <v>43830</v>
      </c>
      <c r="G31" s="1">
        <v>43922</v>
      </c>
      <c r="H31" s="1">
        <v>44012</v>
      </c>
      <c r="I31" s="2">
        <v>681000000</v>
      </c>
      <c r="J31" s="2">
        <v>485000000</v>
      </c>
      <c r="K31" s="2">
        <f t="shared" ref="K31:K44" si="1">I31-J31</f>
        <v>196000000</v>
      </c>
    </row>
    <row r="32" spans="1:11" hidden="1" outlineLevel="2" x14ac:dyDescent="0.25">
      <c r="A32" t="s">
        <v>157</v>
      </c>
      <c r="B32" t="s">
        <v>158</v>
      </c>
      <c r="C32" t="s">
        <v>64</v>
      </c>
      <c r="D32" t="s">
        <v>65</v>
      </c>
      <c r="E32">
        <v>91419</v>
      </c>
      <c r="F32" s="1">
        <v>43951</v>
      </c>
      <c r="G32" s="1">
        <v>43862</v>
      </c>
      <c r="H32" s="1">
        <v>43951</v>
      </c>
      <c r="I32" s="2">
        <v>226300000</v>
      </c>
      <c r="J32" s="2">
        <v>71500000</v>
      </c>
      <c r="K32" s="2">
        <f t="shared" si="1"/>
        <v>154800000</v>
      </c>
    </row>
    <row r="33" spans="1:11" hidden="1" outlineLevel="2" x14ac:dyDescent="0.25">
      <c r="A33" t="s">
        <v>256</v>
      </c>
      <c r="B33" t="s">
        <v>257</v>
      </c>
      <c r="C33" t="s">
        <v>64</v>
      </c>
      <c r="D33" t="s">
        <v>90</v>
      </c>
      <c r="E33">
        <v>104169</v>
      </c>
      <c r="F33" s="1">
        <v>43861</v>
      </c>
      <c r="G33" s="1">
        <v>43862</v>
      </c>
      <c r="H33" s="1">
        <v>43951</v>
      </c>
      <c r="I33" s="2">
        <v>3990000000</v>
      </c>
      <c r="J33" s="2">
        <v>3842000000</v>
      </c>
      <c r="K33" s="2">
        <f t="shared" si="1"/>
        <v>148000000</v>
      </c>
    </row>
    <row r="34" spans="1:11" hidden="1" outlineLevel="2" x14ac:dyDescent="0.25">
      <c r="A34" t="s">
        <v>62</v>
      </c>
      <c r="B34" t="s">
        <v>63</v>
      </c>
      <c r="C34" t="s">
        <v>64</v>
      </c>
      <c r="D34" t="s">
        <v>65</v>
      </c>
      <c r="E34">
        <v>16732</v>
      </c>
      <c r="F34" s="1">
        <v>43674</v>
      </c>
      <c r="G34" s="1">
        <v>43857</v>
      </c>
      <c r="H34" s="1">
        <v>43947</v>
      </c>
      <c r="I34" s="2">
        <v>168000000</v>
      </c>
      <c r="J34" s="2">
        <v>84000000</v>
      </c>
      <c r="K34" s="2">
        <f t="shared" si="1"/>
        <v>84000000</v>
      </c>
    </row>
    <row r="35" spans="1:11" hidden="1" outlineLevel="2" x14ac:dyDescent="0.25">
      <c r="A35" t="s">
        <v>77</v>
      </c>
      <c r="B35" t="s">
        <v>78</v>
      </c>
      <c r="C35" t="s">
        <v>64</v>
      </c>
      <c r="D35" t="s">
        <v>65</v>
      </c>
      <c r="E35">
        <v>23217</v>
      </c>
      <c r="F35" s="1">
        <v>43611</v>
      </c>
      <c r="G35" s="1">
        <v>43885</v>
      </c>
      <c r="H35" s="1">
        <v>43982</v>
      </c>
      <c r="I35" s="2">
        <v>201400000</v>
      </c>
      <c r="J35" s="2">
        <v>126500000</v>
      </c>
      <c r="K35" s="2">
        <f t="shared" si="1"/>
        <v>74900000</v>
      </c>
    </row>
    <row r="36" spans="1:11" hidden="1" outlineLevel="2" x14ac:dyDescent="0.25">
      <c r="A36" t="s">
        <v>79</v>
      </c>
      <c r="B36" t="s">
        <v>80</v>
      </c>
      <c r="C36" t="s">
        <v>64</v>
      </c>
      <c r="D36" t="s">
        <v>81</v>
      </c>
      <c r="E36">
        <v>16918</v>
      </c>
      <c r="F36" s="1">
        <v>43890</v>
      </c>
      <c r="G36" s="1">
        <v>43891</v>
      </c>
      <c r="H36" s="1">
        <v>43982</v>
      </c>
      <c r="I36" s="2">
        <v>-177900000</v>
      </c>
      <c r="J36" s="2">
        <v>-245400000</v>
      </c>
      <c r="K36" s="2">
        <f t="shared" si="1"/>
        <v>67500000</v>
      </c>
    </row>
    <row r="37" spans="1:11" hidden="1" outlineLevel="2" x14ac:dyDescent="0.25">
      <c r="A37" t="s">
        <v>122</v>
      </c>
      <c r="B37" t="s">
        <v>123</v>
      </c>
      <c r="C37" t="s">
        <v>64</v>
      </c>
      <c r="D37" t="s">
        <v>65</v>
      </c>
      <c r="E37">
        <v>40704</v>
      </c>
      <c r="F37" s="1">
        <v>43611</v>
      </c>
      <c r="G37" s="1">
        <v>43885</v>
      </c>
      <c r="H37" s="1">
        <v>43982</v>
      </c>
      <c r="I37" s="2">
        <v>625700000</v>
      </c>
      <c r="J37" s="2">
        <v>570200000</v>
      </c>
      <c r="K37" s="2">
        <f t="shared" si="1"/>
        <v>55500000</v>
      </c>
    </row>
    <row r="38" spans="1:11" hidden="1" outlineLevel="2" x14ac:dyDescent="0.25">
      <c r="A38" t="s">
        <v>181</v>
      </c>
      <c r="B38" t="s">
        <v>182</v>
      </c>
      <c r="C38" t="s">
        <v>64</v>
      </c>
      <c r="D38" t="s">
        <v>65</v>
      </c>
      <c r="E38">
        <v>63754</v>
      </c>
      <c r="F38" s="1">
        <v>43799</v>
      </c>
      <c r="G38" s="1">
        <v>43891</v>
      </c>
      <c r="H38" s="1">
        <v>43982</v>
      </c>
      <c r="I38" s="2">
        <v>195900000</v>
      </c>
      <c r="J38" s="2">
        <v>149400000</v>
      </c>
      <c r="K38" s="2">
        <f t="shared" si="1"/>
        <v>46500000</v>
      </c>
    </row>
    <row r="39" spans="1:11" hidden="1" outlineLevel="2" x14ac:dyDescent="0.25">
      <c r="A39" t="s">
        <v>130</v>
      </c>
      <c r="B39" t="s">
        <v>131</v>
      </c>
      <c r="C39" t="s">
        <v>64</v>
      </c>
      <c r="D39" t="s">
        <v>65</v>
      </c>
      <c r="E39">
        <v>47111</v>
      </c>
      <c r="F39" s="1">
        <v>43830</v>
      </c>
      <c r="G39" s="1">
        <v>43920</v>
      </c>
      <c r="H39" s="1">
        <v>44010</v>
      </c>
      <c r="I39" s="2">
        <v>268901000</v>
      </c>
      <c r="J39" s="2">
        <v>312840000</v>
      </c>
      <c r="K39" s="2">
        <f t="shared" si="1"/>
        <v>-43939000</v>
      </c>
    </row>
    <row r="40" spans="1:11" hidden="1" outlineLevel="2" x14ac:dyDescent="0.25">
      <c r="A40" t="s">
        <v>141</v>
      </c>
      <c r="B40" t="s">
        <v>142</v>
      </c>
      <c r="C40" t="s">
        <v>64</v>
      </c>
      <c r="D40" t="s">
        <v>65</v>
      </c>
      <c r="E40">
        <v>48465</v>
      </c>
      <c r="F40" s="1">
        <v>43765</v>
      </c>
      <c r="G40" s="1">
        <v>43857</v>
      </c>
      <c r="H40" s="1">
        <v>43947</v>
      </c>
      <c r="I40" s="2">
        <v>227734000</v>
      </c>
      <c r="J40" s="2">
        <v>282429000</v>
      </c>
      <c r="K40" s="2">
        <f t="shared" si="1"/>
        <v>-54695000</v>
      </c>
    </row>
    <row r="41" spans="1:11" hidden="1" outlineLevel="2" x14ac:dyDescent="0.25">
      <c r="A41" t="s">
        <v>88</v>
      </c>
      <c r="B41" t="s">
        <v>89</v>
      </c>
      <c r="C41" t="s">
        <v>64</v>
      </c>
      <c r="D41" t="s">
        <v>90</v>
      </c>
      <c r="E41">
        <v>909832</v>
      </c>
      <c r="F41" s="1">
        <v>43709</v>
      </c>
      <c r="G41" s="1">
        <v>43878</v>
      </c>
      <c r="H41" s="1">
        <v>43961</v>
      </c>
      <c r="I41" s="2">
        <v>838000000</v>
      </c>
      <c r="J41" s="2">
        <v>906000000</v>
      </c>
      <c r="K41" s="2">
        <f t="shared" si="1"/>
        <v>-68000000</v>
      </c>
    </row>
    <row r="42" spans="1:11" hidden="1" outlineLevel="2" x14ac:dyDescent="0.25">
      <c r="A42" t="s">
        <v>205</v>
      </c>
      <c r="B42" t="s">
        <v>206</v>
      </c>
      <c r="C42" t="s">
        <v>64</v>
      </c>
      <c r="D42" t="s">
        <v>76</v>
      </c>
      <c r="E42">
        <v>77476</v>
      </c>
      <c r="F42" s="1">
        <v>43827</v>
      </c>
      <c r="G42" s="1">
        <v>43912</v>
      </c>
      <c r="H42" s="1">
        <v>43995</v>
      </c>
      <c r="I42" s="2">
        <v>1646000000</v>
      </c>
      <c r="J42" s="2">
        <v>2035000000</v>
      </c>
      <c r="K42" s="2">
        <f t="shared" si="1"/>
        <v>-389000000</v>
      </c>
    </row>
    <row r="43" spans="1:11" hidden="1" outlineLevel="2" x14ac:dyDescent="0.25">
      <c r="A43" t="s">
        <v>74</v>
      </c>
      <c r="B43" t="s">
        <v>75</v>
      </c>
      <c r="C43" t="s">
        <v>64</v>
      </c>
      <c r="D43" t="s">
        <v>76</v>
      </c>
      <c r="E43">
        <v>21344</v>
      </c>
      <c r="F43" s="1">
        <v>43830</v>
      </c>
      <c r="G43" s="1">
        <v>43918</v>
      </c>
      <c r="H43" s="1">
        <v>44008</v>
      </c>
      <c r="I43" s="2">
        <v>1779000000</v>
      </c>
      <c r="J43" s="2">
        <v>2607000000</v>
      </c>
      <c r="K43" s="2">
        <f t="shared" si="1"/>
        <v>-828000000</v>
      </c>
    </row>
    <row r="44" spans="1:11" hidden="1" outlineLevel="2" x14ac:dyDescent="0.25">
      <c r="A44" t="s">
        <v>258</v>
      </c>
      <c r="B44" t="s">
        <v>259</v>
      </c>
      <c r="C44" t="s">
        <v>64</v>
      </c>
      <c r="D44" t="s">
        <v>260</v>
      </c>
      <c r="E44">
        <v>1618921</v>
      </c>
      <c r="F44" s="1">
        <v>43708</v>
      </c>
      <c r="G44" s="1">
        <v>43891</v>
      </c>
      <c r="H44" s="1">
        <v>43982</v>
      </c>
      <c r="I44" s="2">
        <v>-1708000000</v>
      </c>
      <c r="J44" s="2">
        <v>1025000000</v>
      </c>
      <c r="K44" s="2">
        <f t="shared" si="1"/>
        <v>-2733000000</v>
      </c>
    </row>
    <row r="45" spans="1:11" outlineLevel="1" collapsed="1" x14ac:dyDescent="0.25">
      <c r="C45" s="3" t="s">
        <v>287</v>
      </c>
      <c r="F45" s="1"/>
      <c r="G45" s="1"/>
      <c r="H45" s="1"/>
      <c r="I45" s="2">
        <f>SUBTOTAL(9,I31:I44)</f>
        <v>8962035000</v>
      </c>
      <c r="J45" s="2">
        <f>SUBTOTAL(9,J31:J44)</f>
        <v>12251469000</v>
      </c>
      <c r="K45" s="2">
        <f>SUBTOTAL(9,K31:K44)</f>
        <v>-3289434000</v>
      </c>
    </row>
    <row r="46" spans="1:11" hidden="1" outlineLevel="2" x14ac:dyDescent="0.25">
      <c r="A46" t="s">
        <v>268</v>
      </c>
      <c r="B46" t="s">
        <v>269</v>
      </c>
      <c r="C46" t="s">
        <v>128</v>
      </c>
      <c r="D46" t="s">
        <v>129</v>
      </c>
      <c r="E46">
        <v>1701605</v>
      </c>
      <c r="F46" s="1">
        <v>43830</v>
      </c>
      <c r="G46" s="1">
        <v>43922</v>
      </c>
      <c r="H46" s="1">
        <v>44012</v>
      </c>
      <c r="I46" s="2">
        <v>-201000000</v>
      </c>
      <c r="J46" s="2">
        <v>-9000000</v>
      </c>
      <c r="K46" s="2">
        <f>I46-J46</f>
        <v>-192000000</v>
      </c>
    </row>
    <row r="47" spans="1:11" hidden="1" outlineLevel="2" x14ac:dyDescent="0.25">
      <c r="A47" t="s">
        <v>166</v>
      </c>
      <c r="B47" t="s">
        <v>167</v>
      </c>
      <c r="C47" t="s">
        <v>128</v>
      </c>
      <c r="D47" t="s">
        <v>168</v>
      </c>
      <c r="E47">
        <v>1506307</v>
      </c>
      <c r="F47" s="1">
        <v>43830</v>
      </c>
      <c r="G47" s="1">
        <v>43922</v>
      </c>
      <c r="H47" s="1">
        <v>44012</v>
      </c>
      <c r="I47" s="2">
        <v>-637000000</v>
      </c>
      <c r="J47" s="2">
        <v>518000000</v>
      </c>
      <c r="K47" s="2">
        <f>I47-J47</f>
        <v>-1155000000</v>
      </c>
    </row>
    <row r="48" spans="1:11" hidden="1" outlineLevel="2" x14ac:dyDescent="0.25">
      <c r="A48" t="s">
        <v>126</v>
      </c>
      <c r="B48" t="s">
        <v>127</v>
      </c>
      <c r="C48" t="s">
        <v>128</v>
      </c>
      <c r="D48" t="s">
        <v>129</v>
      </c>
      <c r="E48">
        <v>45012</v>
      </c>
      <c r="F48" s="1">
        <v>43830</v>
      </c>
      <c r="G48" s="1">
        <v>43922</v>
      </c>
      <c r="H48" s="1">
        <v>44012</v>
      </c>
      <c r="I48" s="2">
        <v>-1676000000</v>
      </c>
      <c r="J48" s="2">
        <v>75000000</v>
      </c>
      <c r="K48" s="2">
        <f>I48-J48</f>
        <v>-1751000000</v>
      </c>
    </row>
    <row r="49" spans="1:11" outlineLevel="1" collapsed="1" x14ac:dyDescent="0.25">
      <c r="C49" s="3" t="s">
        <v>288</v>
      </c>
      <c r="F49" s="1"/>
      <c r="G49" s="1"/>
      <c r="H49" s="1"/>
      <c r="I49" s="2">
        <f>SUBTOTAL(9,I46:I48)</f>
        <v>-2514000000</v>
      </c>
      <c r="J49" s="2">
        <f>SUBTOTAL(9,J46:J48)</f>
        <v>584000000</v>
      </c>
      <c r="K49" s="2">
        <f>SUBTOTAL(9,K46:K48)</f>
        <v>-3098000000</v>
      </c>
    </row>
    <row r="50" spans="1:11" hidden="1" outlineLevel="2" x14ac:dyDescent="0.25">
      <c r="A50" t="s">
        <v>303</v>
      </c>
      <c r="B50" t="s">
        <v>304</v>
      </c>
      <c r="C50" t="s">
        <v>38</v>
      </c>
      <c r="D50" t="s">
        <v>244</v>
      </c>
      <c r="E50">
        <v>20286</v>
      </c>
      <c r="F50" s="1">
        <v>43830</v>
      </c>
      <c r="G50" s="1">
        <v>43922</v>
      </c>
      <c r="H50" s="1">
        <v>44012</v>
      </c>
      <c r="I50" s="2">
        <v>909000000</v>
      </c>
      <c r="J50" s="2">
        <v>428000000</v>
      </c>
      <c r="K50" s="2">
        <f t="shared" ref="K50:K57" si="2">I50-J50</f>
        <v>481000000</v>
      </c>
    </row>
    <row r="51" spans="1:11" hidden="1" outlineLevel="2" x14ac:dyDescent="0.25">
      <c r="A51" t="s">
        <v>312</v>
      </c>
      <c r="B51" t="s">
        <v>313</v>
      </c>
      <c r="C51" t="s">
        <v>38</v>
      </c>
      <c r="D51" t="s">
        <v>309</v>
      </c>
      <c r="E51">
        <v>93751</v>
      </c>
      <c r="F51" s="1">
        <v>43830</v>
      </c>
      <c r="G51" s="1">
        <v>43922</v>
      </c>
      <c r="H51" s="1">
        <v>44012</v>
      </c>
      <c r="I51" s="2">
        <v>694000000</v>
      </c>
      <c r="J51" s="2">
        <v>587000000</v>
      </c>
      <c r="K51" s="2">
        <f t="shared" si="2"/>
        <v>107000000</v>
      </c>
    </row>
    <row r="52" spans="1:11" hidden="1" outlineLevel="2" x14ac:dyDescent="0.25">
      <c r="A52" t="s">
        <v>307</v>
      </c>
      <c r="B52" t="s">
        <v>308</v>
      </c>
      <c r="C52" t="s">
        <v>38</v>
      </c>
      <c r="D52" t="s">
        <v>309</v>
      </c>
      <c r="E52">
        <v>38777</v>
      </c>
      <c r="F52" s="1">
        <v>43738</v>
      </c>
      <c r="G52" s="1">
        <v>43922</v>
      </c>
      <c r="H52" s="1">
        <v>44012</v>
      </c>
      <c r="I52" s="2">
        <v>290400000</v>
      </c>
      <c r="J52" s="2">
        <v>245900000</v>
      </c>
      <c r="K52" s="2">
        <f t="shared" si="2"/>
        <v>44500000</v>
      </c>
    </row>
    <row r="53" spans="1:11" hidden="1" outlineLevel="2" x14ac:dyDescent="0.25">
      <c r="A53" t="s">
        <v>280</v>
      </c>
      <c r="B53" t="s">
        <v>281</v>
      </c>
      <c r="C53" t="s">
        <v>38</v>
      </c>
      <c r="D53" t="s">
        <v>282</v>
      </c>
      <c r="E53">
        <v>1278021</v>
      </c>
      <c r="F53" s="1">
        <v>43830</v>
      </c>
      <c r="G53" s="1">
        <v>43922</v>
      </c>
      <c r="H53" s="1">
        <v>44012</v>
      </c>
      <c r="I53" s="2">
        <v>83854000</v>
      </c>
      <c r="J53" s="2">
        <v>48105000</v>
      </c>
      <c r="K53" s="2">
        <f t="shared" si="2"/>
        <v>35749000</v>
      </c>
    </row>
    <row r="54" spans="1:11" hidden="1" outlineLevel="2" x14ac:dyDescent="0.25">
      <c r="A54" t="s">
        <v>242</v>
      </c>
      <c r="B54" t="s">
        <v>243</v>
      </c>
      <c r="C54" t="s">
        <v>38</v>
      </c>
      <c r="D54" t="s">
        <v>244</v>
      </c>
      <c r="E54">
        <v>86312</v>
      </c>
      <c r="F54" s="1">
        <v>43830</v>
      </c>
      <c r="G54" s="1">
        <v>43922</v>
      </c>
      <c r="H54" s="1">
        <v>44012</v>
      </c>
      <c r="I54" s="2">
        <v>-40000000</v>
      </c>
      <c r="J54" s="2">
        <v>557000000</v>
      </c>
      <c r="K54" s="2">
        <f t="shared" si="2"/>
        <v>-597000000</v>
      </c>
    </row>
    <row r="55" spans="1:11" hidden="1" outlineLevel="2" x14ac:dyDescent="0.25">
      <c r="A55" t="s">
        <v>228</v>
      </c>
      <c r="B55" t="s">
        <v>229</v>
      </c>
      <c r="C55" t="s">
        <v>38</v>
      </c>
      <c r="D55" t="s">
        <v>39</v>
      </c>
      <c r="E55">
        <v>1601712</v>
      </c>
      <c r="F55" s="1">
        <v>43830</v>
      </c>
      <c r="G55" s="1">
        <v>43922</v>
      </c>
      <c r="H55" s="1">
        <v>44012</v>
      </c>
      <c r="I55" s="2">
        <v>48000000</v>
      </c>
      <c r="J55" s="2">
        <v>853000000</v>
      </c>
      <c r="K55" s="2">
        <f t="shared" si="2"/>
        <v>-805000000</v>
      </c>
    </row>
    <row r="56" spans="1:11" hidden="1" outlineLevel="2" x14ac:dyDescent="0.25">
      <c r="A56" t="s">
        <v>305</v>
      </c>
      <c r="B56" t="s">
        <v>306</v>
      </c>
      <c r="C56" t="s">
        <v>38</v>
      </c>
      <c r="D56" t="s">
        <v>39</v>
      </c>
      <c r="E56">
        <v>1393612</v>
      </c>
      <c r="F56" s="1">
        <v>43830</v>
      </c>
      <c r="G56" s="1">
        <v>43922</v>
      </c>
      <c r="H56" s="1">
        <v>44012</v>
      </c>
      <c r="I56" s="2">
        <v>-368000000</v>
      </c>
      <c r="J56" s="2">
        <v>753000000</v>
      </c>
      <c r="K56" s="2">
        <f t="shared" si="2"/>
        <v>-1121000000</v>
      </c>
    </row>
    <row r="57" spans="1:11" hidden="1" outlineLevel="2" x14ac:dyDescent="0.25">
      <c r="A57" t="s">
        <v>36</v>
      </c>
      <c r="B57" t="s">
        <v>37</v>
      </c>
      <c r="C57" t="s">
        <v>38</v>
      </c>
      <c r="D57" t="s">
        <v>39</v>
      </c>
      <c r="E57">
        <v>4962</v>
      </c>
      <c r="F57" s="1">
        <v>43830</v>
      </c>
      <c r="G57" s="1">
        <v>43922</v>
      </c>
      <c r="H57" s="1">
        <v>44012</v>
      </c>
      <c r="I57" s="2">
        <v>257000000</v>
      </c>
      <c r="J57" s="2">
        <v>1761000000</v>
      </c>
      <c r="K57" s="2">
        <f t="shared" si="2"/>
        <v>-1504000000</v>
      </c>
    </row>
    <row r="58" spans="1:11" outlineLevel="1" collapsed="1" x14ac:dyDescent="0.25">
      <c r="C58" s="3" t="s">
        <v>289</v>
      </c>
      <c r="F58" s="1"/>
      <c r="G58" s="1"/>
      <c r="H58" s="1"/>
      <c r="I58" s="2">
        <f>SUBTOTAL(9,I50:I57)</f>
        <v>1874254000</v>
      </c>
      <c r="J58" s="2">
        <f>SUBTOTAL(9,J50:J57)</f>
        <v>5233005000</v>
      </c>
      <c r="K58" s="2">
        <f>SUBTOTAL(9,K50:K57)</f>
        <v>-3358751000</v>
      </c>
    </row>
    <row r="59" spans="1:11" hidden="1" outlineLevel="2" x14ac:dyDescent="0.25">
      <c r="A59" t="s">
        <v>300</v>
      </c>
      <c r="B59" t="s">
        <v>301</v>
      </c>
      <c r="C59" t="s">
        <v>23</v>
      </c>
      <c r="D59" t="s">
        <v>302</v>
      </c>
      <c r="E59">
        <v>1071739</v>
      </c>
      <c r="F59" s="1">
        <v>43830</v>
      </c>
      <c r="G59" s="1">
        <v>43922</v>
      </c>
      <c r="H59" s="1">
        <v>44012</v>
      </c>
      <c r="I59" s="2">
        <v>1206000000</v>
      </c>
      <c r="J59" s="2">
        <v>495000000</v>
      </c>
      <c r="K59" s="2">
        <f t="shared" ref="K59:K70" si="3">I59-J59</f>
        <v>711000000</v>
      </c>
    </row>
    <row r="60" spans="1:11" hidden="1" outlineLevel="2" x14ac:dyDescent="0.25">
      <c r="A60" t="s">
        <v>57</v>
      </c>
      <c r="B60" t="s">
        <v>58</v>
      </c>
      <c r="C60" t="s">
        <v>23</v>
      </c>
      <c r="D60" t="s">
        <v>59</v>
      </c>
      <c r="E60">
        <v>875045</v>
      </c>
      <c r="F60" s="1">
        <v>43830</v>
      </c>
      <c r="G60" s="1">
        <v>43922</v>
      </c>
      <c r="H60" s="1">
        <v>44012</v>
      </c>
      <c r="I60" s="2">
        <v>1542100000</v>
      </c>
      <c r="J60" s="2">
        <v>1494100000</v>
      </c>
      <c r="K60" s="2">
        <f t="shared" si="3"/>
        <v>48000000</v>
      </c>
    </row>
    <row r="61" spans="1:11" hidden="1" outlineLevel="2" x14ac:dyDescent="0.25">
      <c r="A61" t="s">
        <v>251</v>
      </c>
      <c r="B61" t="s">
        <v>252</v>
      </c>
      <c r="C61" t="s">
        <v>23</v>
      </c>
      <c r="D61" t="s">
        <v>24</v>
      </c>
      <c r="E61">
        <v>203527</v>
      </c>
      <c r="F61" s="1">
        <v>43735</v>
      </c>
      <c r="G61" s="1">
        <v>43834</v>
      </c>
      <c r="H61" s="1">
        <v>43924</v>
      </c>
      <c r="I61" s="2">
        <v>43200000</v>
      </c>
      <c r="J61" s="2">
        <v>29400000</v>
      </c>
      <c r="K61" s="2">
        <f t="shared" si="3"/>
        <v>13800000</v>
      </c>
    </row>
    <row r="62" spans="1:11" hidden="1" outlineLevel="2" x14ac:dyDescent="0.25">
      <c r="A62" t="s">
        <v>207</v>
      </c>
      <c r="B62" t="s">
        <v>208</v>
      </c>
      <c r="C62" t="s">
        <v>23</v>
      </c>
      <c r="D62" t="s">
        <v>24</v>
      </c>
      <c r="E62">
        <v>31791</v>
      </c>
      <c r="F62" s="1">
        <v>43828</v>
      </c>
      <c r="G62" s="1">
        <v>43829</v>
      </c>
      <c r="H62" s="1">
        <v>43926</v>
      </c>
      <c r="I62" s="2">
        <v>33665000</v>
      </c>
      <c r="J62" s="2">
        <v>35412000</v>
      </c>
      <c r="K62" s="2">
        <f t="shared" si="3"/>
        <v>-1747000</v>
      </c>
    </row>
    <row r="63" spans="1:11" hidden="1" outlineLevel="2" x14ac:dyDescent="0.25">
      <c r="A63" t="s">
        <v>217</v>
      </c>
      <c r="B63" t="s">
        <v>218</v>
      </c>
      <c r="C63" t="s">
        <v>23</v>
      </c>
      <c r="D63" t="s">
        <v>219</v>
      </c>
      <c r="E63">
        <v>1022079</v>
      </c>
      <c r="F63" s="1">
        <v>43830</v>
      </c>
      <c r="G63" s="1">
        <v>43922</v>
      </c>
      <c r="H63" s="1">
        <v>44012</v>
      </c>
      <c r="I63" s="2">
        <v>185000000</v>
      </c>
      <c r="J63" s="2">
        <v>226000000</v>
      </c>
      <c r="K63" s="2">
        <f t="shared" si="3"/>
        <v>-41000000</v>
      </c>
    </row>
    <row r="64" spans="1:11" hidden="1" outlineLevel="2" x14ac:dyDescent="0.25">
      <c r="A64" t="s">
        <v>21</v>
      </c>
      <c r="B64" t="s">
        <v>22</v>
      </c>
      <c r="C64" t="s">
        <v>23</v>
      </c>
      <c r="D64" t="s">
        <v>24</v>
      </c>
      <c r="E64">
        <v>1090872</v>
      </c>
      <c r="F64" s="1">
        <v>43769</v>
      </c>
      <c r="G64" s="1">
        <v>43862</v>
      </c>
      <c r="H64" s="1">
        <v>43951</v>
      </c>
      <c r="I64" s="2">
        <v>101000000</v>
      </c>
      <c r="J64" s="2">
        <v>182000000</v>
      </c>
      <c r="K64" s="2">
        <f t="shared" si="3"/>
        <v>-81000000</v>
      </c>
    </row>
    <row r="65" spans="1:11" hidden="1" outlineLevel="2" x14ac:dyDescent="0.25">
      <c r="A65" t="s">
        <v>154</v>
      </c>
      <c r="B65" t="s">
        <v>155</v>
      </c>
      <c r="C65" t="s">
        <v>23</v>
      </c>
      <c r="D65" t="s">
        <v>156</v>
      </c>
      <c r="E65">
        <v>1478242</v>
      </c>
      <c r="F65" s="1">
        <v>43830</v>
      </c>
      <c r="G65" s="1">
        <v>43922</v>
      </c>
      <c r="H65" s="1">
        <v>44012</v>
      </c>
      <c r="I65" s="2">
        <v>-23000000</v>
      </c>
      <c r="J65" s="2">
        <v>60000000</v>
      </c>
      <c r="K65" s="2">
        <f t="shared" si="3"/>
        <v>-83000000</v>
      </c>
    </row>
    <row r="66" spans="1:11" hidden="1" outlineLevel="2" x14ac:dyDescent="0.25">
      <c r="A66" t="s">
        <v>82</v>
      </c>
      <c r="B66" t="s">
        <v>83</v>
      </c>
      <c r="C66" t="s">
        <v>23</v>
      </c>
      <c r="D66" t="s">
        <v>84</v>
      </c>
      <c r="E66">
        <v>711404</v>
      </c>
      <c r="F66" s="1">
        <v>43769</v>
      </c>
      <c r="G66" s="1">
        <v>43862</v>
      </c>
      <c r="H66" s="1">
        <v>43951</v>
      </c>
      <c r="I66" s="2">
        <v>11500000</v>
      </c>
      <c r="J66" s="2">
        <v>122400000</v>
      </c>
      <c r="K66" s="2">
        <f t="shared" si="3"/>
        <v>-110900000</v>
      </c>
    </row>
    <row r="67" spans="1:11" hidden="1" outlineLevel="2" x14ac:dyDescent="0.25">
      <c r="A67" t="s">
        <v>94</v>
      </c>
      <c r="B67" t="s">
        <v>95</v>
      </c>
      <c r="C67" t="s">
        <v>23</v>
      </c>
      <c r="D67" t="s">
        <v>24</v>
      </c>
      <c r="E67">
        <v>313616</v>
      </c>
      <c r="F67" s="1">
        <v>43830</v>
      </c>
      <c r="G67" s="1">
        <v>43831</v>
      </c>
      <c r="H67" s="1">
        <v>43924</v>
      </c>
      <c r="I67" s="2">
        <v>595100000</v>
      </c>
      <c r="J67" s="2">
        <v>731300000</v>
      </c>
      <c r="K67" s="2">
        <f t="shared" si="3"/>
        <v>-136200000</v>
      </c>
    </row>
    <row r="68" spans="1:11" hidden="1" outlineLevel="2" x14ac:dyDescent="0.25">
      <c r="A68" t="s">
        <v>152</v>
      </c>
      <c r="B68" t="s">
        <v>153</v>
      </c>
      <c r="C68" t="s">
        <v>23</v>
      </c>
      <c r="D68" t="s">
        <v>24</v>
      </c>
      <c r="E68">
        <v>1035267</v>
      </c>
      <c r="F68" s="1">
        <v>43830</v>
      </c>
      <c r="G68" s="1">
        <v>43922</v>
      </c>
      <c r="H68" s="1">
        <v>44012</v>
      </c>
      <c r="I68" s="2">
        <v>68000000</v>
      </c>
      <c r="J68" s="2">
        <v>318300000</v>
      </c>
      <c r="K68" s="2">
        <f t="shared" si="3"/>
        <v>-250300000</v>
      </c>
    </row>
    <row r="69" spans="1:11" hidden="1" outlineLevel="2" x14ac:dyDescent="0.25">
      <c r="A69" t="s">
        <v>183</v>
      </c>
      <c r="B69" t="s">
        <v>184</v>
      </c>
      <c r="C69" t="s">
        <v>23</v>
      </c>
      <c r="D69" t="s">
        <v>24</v>
      </c>
      <c r="E69">
        <v>1613103</v>
      </c>
      <c r="F69" s="1">
        <v>43581</v>
      </c>
      <c r="G69" s="1">
        <v>43855</v>
      </c>
      <c r="H69" s="1">
        <v>43945</v>
      </c>
      <c r="I69" s="2">
        <v>646000000</v>
      </c>
      <c r="J69" s="2">
        <v>1172000000</v>
      </c>
      <c r="K69" s="2">
        <f t="shared" si="3"/>
        <v>-526000000</v>
      </c>
    </row>
    <row r="70" spans="1:11" hidden="1" outlineLevel="2" x14ac:dyDescent="0.25">
      <c r="A70" t="s">
        <v>159</v>
      </c>
      <c r="B70" t="s">
        <v>160</v>
      </c>
      <c r="C70" t="s">
        <v>23</v>
      </c>
      <c r="D70" t="s">
        <v>24</v>
      </c>
      <c r="E70">
        <v>200406</v>
      </c>
      <c r="F70" s="1">
        <v>43828</v>
      </c>
      <c r="G70" s="1">
        <v>43920</v>
      </c>
      <c r="H70" s="1">
        <v>44010</v>
      </c>
      <c r="I70" s="2">
        <v>3626000000</v>
      </c>
      <c r="J70" s="2">
        <v>5607000000</v>
      </c>
      <c r="K70" s="2">
        <f t="shared" si="3"/>
        <v>-1981000000</v>
      </c>
    </row>
    <row r="71" spans="1:11" outlineLevel="1" collapsed="1" x14ac:dyDescent="0.25">
      <c r="C71" s="3" t="s">
        <v>290</v>
      </c>
      <c r="F71" s="1"/>
      <c r="G71" s="1"/>
      <c r="H71" s="1"/>
      <c r="I71" s="2">
        <f>SUBTOTAL(9,I59:I70)</f>
        <v>8034565000</v>
      </c>
      <c r="J71" s="2">
        <f>SUBTOTAL(9,J59:J70)</f>
        <v>10472912000</v>
      </c>
      <c r="K71" s="2">
        <f>SUBTOTAL(9,K59:K70)</f>
        <v>-2438347000</v>
      </c>
    </row>
    <row r="72" spans="1:11" hidden="1" outlineLevel="2" x14ac:dyDescent="0.25">
      <c r="A72" t="s">
        <v>116</v>
      </c>
      <c r="B72" t="s">
        <v>117</v>
      </c>
      <c r="C72" t="s">
        <v>31</v>
      </c>
      <c r="D72" t="s">
        <v>118</v>
      </c>
      <c r="E72">
        <v>1048911</v>
      </c>
      <c r="F72" s="1">
        <v>43616</v>
      </c>
      <c r="G72" s="1">
        <v>43891</v>
      </c>
      <c r="H72" s="1">
        <v>43982</v>
      </c>
      <c r="I72" s="2">
        <v>-334000000</v>
      </c>
      <c r="J72" s="2">
        <v>-1969000000</v>
      </c>
      <c r="K72" s="2">
        <f t="shared" ref="K72:K93" si="4">I72-J72</f>
        <v>1635000000</v>
      </c>
    </row>
    <row r="73" spans="1:11" hidden="1" outlineLevel="2" x14ac:dyDescent="0.25">
      <c r="A73" t="s">
        <v>176</v>
      </c>
      <c r="B73" t="s">
        <v>177</v>
      </c>
      <c r="C73" t="s">
        <v>31</v>
      </c>
      <c r="D73" t="s">
        <v>178</v>
      </c>
      <c r="E73">
        <v>936468</v>
      </c>
      <c r="F73" s="1">
        <v>43830</v>
      </c>
      <c r="G73" s="1">
        <v>43920</v>
      </c>
      <c r="H73" s="1">
        <v>44010</v>
      </c>
      <c r="I73" s="2">
        <v>1626000000</v>
      </c>
      <c r="J73" s="2">
        <v>1420000000</v>
      </c>
      <c r="K73" s="2">
        <f t="shared" si="4"/>
        <v>206000000</v>
      </c>
    </row>
    <row r="74" spans="1:11" hidden="1" outlineLevel="2" x14ac:dyDescent="0.25">
      <c r="A74" t="s">
        <v>114</v>
      </c>
      <c r="B74" t="s">
        <v>115</v>
      </c>
      <c r="C74" t="s">
        <v>31</v>
      </c>
      <c r="D74" t="s">
        <v>32</v>
      </c>
      <c r="E74">
        <v>815556</v>
      </c>
      <c r="F74" s="1">
        <v>43830</v>
      </c>
      <c r="G74" s="1">
        <v>43922</v>
      </c>
      <c r="H74" s="1">
        <v>44012</v>
      </c>
      <c r="I74" s="2">
        <v>238900000</v>
      </c>
      <c r="J74" s="2">
        <v>204600000</v>
      </c>
      <c r="K74" s="2">
        <f t="shared" si="4"/>
        <v>34300000</v>
      </c>
    </row>
    <row r="75" spans="1:11" hidden="1" outlineLevel="2" x14ac:dyDescent="0.25">
      <c r="A75" t="s">
        <v>111</v>
      </c>
      <c r="B75" t="s">
        <v>112</v>
      </c>
      <c r="C75" t="s">
        <v>31</v>
      </c>
      <c r="D75" t="s">
        <v>113</v>
      </c>
      <c r="E75">
        <v>33185</v>
      </c>
      <c r="F75" s="1">
        <v>43830</v>
      </c>
      <c r="G75" s="1">
        <v>43922</v>
      </c>
      <c r="H75" s="1">
        <v>44012</v>
      </c>
      <c r="I75" s="2">
        <v>95900000</v>
      </c>
      <c r="J75" s="2">
        <v>66800000</v>
      </c>
      <c r="K75" s="2">
        <f t="shared" si="4"/>
        <v>29100000</v>
      </c>
    </row>
    <row r="76" spans="1:11" hidden="1" outlineLevel="2" x14ac:dyDescent="0.25">
      <c r="A76" t="s">
        <v>161</v>
      </c>
      <c r="B76" t="s">
        <v>162</v>
      </c>
      <c r="C76" t="s">
        <v>31</v>
      </c>
      <c r="D76" t="s">
        <v>93</v>
      </c>
      <c r="E76">
        <v>54480</v>
      </c>
      <c r="F76" s="1">
        <v>43830</v>
      </c>
      <c r="G76" s="1">
        <v>43922</v>
      </c>
      <c r="H76" s="1">
        <v>44012</v>
      </c>
      <c r="I76" s="2">
        <v>109700000</v>
      </c>
      <c r="J76" s="2">
        <v>128700000</v>
      </c>
      <c r="K76" s="2">
        <f t="shared" si="4"/>
        <v>-19000000</v>
      </c>
    </row>
    <row r="77" spans="1:11" hidden="1" outlineLevel="2" x14ac:dyDescent="0.25">
      <c r="A77" t="s">
        <v>275</v>
      </c>
      <c r="B77" t="s">
        <v>276</v>
      </c>
      <c r="C77" t="s">
        <v>31</v>
      </c>
      <c r="D77" t="s">
        <v>178</v>
      </c>
      <c r="E77">
        <v>202058</v>
      </c>
      <c r="F77" s="1">
        <v>43644</v>
      </c>
      <c r="G77" s="1">
        <v>43834</v>
      </c>
      <c r="H77" s="1">
        <v>43924</v>
      </c>
      <c r="I77" s="2">
        <v>217000000</v>
      </c>
      <c r="J77" s="2">
        <v>243000000</v>
      </c>
      <c r="K77" s="2">
        <f t="shared" si="4"/>
        <v>-26000000</v>
      </c>
    </row>
    <row r="78" spans="1:11" hidden="1" outlineLevel="2" x14ac:dyDescent="0.25">
      <c r="A78" t="s">
        <v>29</v>
      </c>
      <c r="B78" t="s">
        <v>30</v>
      </c>
      <c r="C78" t="s">
        <v>31</v>
      </c>
      <c r="D78" t="s">
        <v>32</v>
      </c>
      <c r="E78">
        <v>1579241</v>
      </c>
      <c r="F78" s="1">
        <v>43830</v>
      </c>
      <c r="G78" s="1">
        <v>43922</v>
      </c>
      <c r="H78" s="1">
        <v>44012</v>
      </c>
      <c r="I78" s="2">
        <v>73700000</v>
      </c>
      <c r="J78" s="2">
        <v>109300000</v>
      </c>
      <c r="K78" s="2">
        <f t="shared" si="4"/>
        <v>-35600000</v>
      </c>
    </row>
    <row r="79" spans="1:11" hidden="1" outlineLevel="2" x14ac:dyDescent="0.25">
      <c r="A79" t="s">
        <v>203</v>
      </c>
      <c r="B79" t="s">
        <v>204</v>
      </c>
      <c r="C79" t="s">
        <v>31</v>
      </c>
      <c r="D79" t="s">
        <v>110</v>
      </c>
      <c r="E79">
        <v>77360</v>
      </c>
      <c r="F79" s="1">
        <v>43830</v>
      </c>
      <c r="G79" s="1">
        <v>43922</v>
      </c>
      <c r="H79" s="1">
        <v>44012</v>
      </c>
      <c r="I79" s="2">
        <v>72100000</v>
      </c>
      <c r="J79" s="2">
        <v>114300000</v>
      </c>
      <c r="K79" s="2">
        <f t="shared" si="4"/>
        <v>-42200000</v>
      </c>
    </row>
    <row r="80" spans="1:11" hidden="1" outlineLevel="2" x14ac:dyDescent="0.25">
      <c r="A80" t="s">
        <v>266</v>
      </c>
      <c r="B80" t="s">
        <v>267</v>
      </c>
      <c r="C80" t="s">
        <v>31</v>
      </c>
      <c r="D80" t="s">
        <v>110</v>
      </c>
      <c r="E80">
        <v>832101</v>
      </c>
      <c r="F80" s="1">
        <v>43830</v>
      </c>
      <c r="G80" s="1">
        <v>43922</v>
      </c>
      <c r="H80" s="1">
        <v>44012</v>
      </c>
      <c r="I80" s="2">
        <v>70864000</v>
      </c>
      <c r="J80" s="2">
        <v>113209000</v>
      </c>
      <c r="K80" s="2">
        <f t="shared" si="4"/>
        <v>-42345000</v>
      </c>
    </row>
    <row r="81" spans="1:11" hidden="1" outlineLevel="2" x14ac:dyDescent="0.25">
      <c r="A81" t="s">
        <v>85</v>
      </c>
      <c r="B81" t="s">
        <v>86</v>
      </c>
      <c r="C81" t="s">
        <v>31</v>
      </c>
      <c r="D81" t="s">
        <v>87</v>
      </c>
      <c r="E81">
        <v>900075</v>
      </c>
      <c r="F81" s="1">
        <v>43677</v>
      </c>
      <c r="G81" s="1">
        <v>43862</v>
      </c>
      <c r="H81" s="1">
        <v>43951</v>
      </c>
      <c r="I81" s="2">
        <v>147487000</v>
      </c>
      <c r="J81" s="2">
        <v>192741000</v>
      </c>
      <c r="K81" s="2">
        <f t="shared" si="4"/>
        <v>-45254000</v>
      </c>
    </row>
    <row r="82" spans="1:11" hidden="1" outlineLevel="2" x14ac:dyDescent="0.25">
      <c r="A82" t="s">
        <v>108</v>
      </c>
      <c r="B82" t="s">
        <v>109</v>
      </c>
      <c r="C82" t="s">
        <v>31</v>
      </c>
      <c r="D82" t="s">
        <v>110</v>
      </c>
      <c r="E82">
        <v>29905</v>
      </c>
      <c r="F82" s="1">
        <v>43830</v>
      </c>
      <c r="G82" s="1">
        <v>43922</v>
      </c>
      <c r="H82" s="1">
        <v>44012</v>
      </c>
      <c r="I82" s="2">
        <v>124766000</v>
      </c>
      <c r="J82" s="2">
        <v>198085000</v>
      </c>
      <c r="K82" s="2">
        <f t="shared" si="4"/>
        <v>-73319000</v>
      </c>
    </row>
    <row r="83" spans="1:11" hidden="1" outlineLevel="2" x14ac:dyDescent="0.25">
      <c r="A83" t="s">
        <v>145</v>
      </c>
      <c r="B83" t="s">
        <v>146</v>
      </c>
      <c r="C83" t="s">
        <v>31</v>
      </c>
      <c r="D83" t="s">
        <v>113</v>
      </c>
      <c r="E83">
        <v>1598014</v>
      </c>
      <c r="F83" s="1">
        <v>43799</v>
      </c>
      <c r="G83" s="1">
        <v>43891</v>
      </c>
      <c r="H83" s="1">
        <v>43982</v>
      </c>
      <c r="I83" s="2">
        <v>71700000</v>
      </c>
      <c r="J83" s="2">
        <v>149800000</v>
      </c>
      <c r="K83" s="2">
        <f t="shared" si="4"/>
        <v>-78100000</v>
      </c>
    </row>
    <row r="84" spans="1:11" hidden="1" outlineLevel="2" x14ac:dyDescent="0.25">
      <c r="A84" t="s">
        <v>236</v>
      </c>
      <c r="B84" t="s">
        <v>237</v>
      </c>
      <c r="C84" t="s">
        <v>31</v>
      </c>
      <c r="D84" t="s">
        <v>178</v>
      </c>
      <c r="E84">
        <v>217346</v>
      </c>
      <c r="F84" s="1">
        <v>43834</v>
      </c>
      <c r="G84" s="1">
        <v>43835</v>
      </c>
      <c r="H84" s="1">
        <v>43925</v>
      </c>
      <c r="I84" s="2">
        <v>50000000</v>
      </c>
      <c r="J84" s="2">
        <v>179000000</v>
      </c>
      <c r="K84" s="2">
        <f t="shared" si="4"/>
        <v>-129000000</v>
      </c>
    </row>
    <row r="85" spans="1:11" hidden="1" outlineLevel="2" x14ac:dyDescent="0.25">
      <c r="A85" t="s">
        <v>124</v>
      </c>
      <c r="B85" t="s">
        <v>125</v>
      </c>
      <c r="C85" t="s">
        <v>31</v>
      </c>
      <c r="D85" t="s">
        <v>110</v>
      </c>
      <c r="E85">
        <v>277135</v>
      </c>
      <c r="F85" s="1">
        <v>43830</v>
      </c>
      <c r="G85" s="1">
        <v>43922</v>
      </c>
      <c r="H85" s="1">
        <v>44012</v>
      </c>
      <c r="I85" s="2">
        <v>114000000</v>
      </c>
      <c r="J85" s="2">
        <v>260000000</v>
      </c>
      <c r="K85" s="2">
        <f t="shared" si="4"/>
        <v>-146000000</v>
      </c>
    </row>
    <row r="86" spans="1:11" hidden="1" outlineLevel="2" x14ac:dyDescent="0.25">
      <c r="A86" t="s">
        <v>91</v>
      </c>
      <c r="B86" t="s">
        <v>92</v>
      </c>
      <c r="C86" t="s">
        <v>31</v>
      </c>
      <c r="D86" t="s">
        <v>93</v>
      </c>
      <c r="E86">
        <v>277948</v>
      </c>
      <c r="F86" s="1">
        <v>43830</v>
      </c>
      <c r="G86" s="1">
        <v>43922</v>
      </c>
      <c r="H86" s="1">
        <v>44012</v>
      </c>
      <c r="I86" s="2">
        <v>499000000</v>
      </c>
      <c r="J86" s="2">
        <v>870000000</v>
      </c>
      <c r="K86" s="2">
        <f t="shared" si="4"/>
        <v>-371000000</v>
      </c>
    </row>
    <row r="87" spans="1:11" hidden="1" outlineLevel="2" x14ac:dyDescent="0.25">
      <c r="A87" t="s">
        <v>247</v>
      </c>
      <c r="B87" t="s">
        <v>248</v>
      </c>
      <c r="C87" t="s">
        <v>31</v>
      </c>
      <c r="D87" t="s">
        <v>93</v>
      </c>
      <c r="E87">
        <v>100885</v>
      </c>
      <c r="F87" s="1">
        <v>43830</v>
      </c>
      <c r="G87" s="1">
        <v>43922</v>
      </c>
      <c r="H87" s="1">
        <v>44012</v>
      </c>
      <c r="I87" s="2">
        <v>1132000000</v>
      </c>
      <c r="J87" s="2">
        <v>1570000000</v>
      </c>
      <c r="K87" s="2">
        <f t="shared" si="4"/>
        <v>-438000000</v>
      </c>
    </row>
    <row r="88" spans="1:11" hidden="1" outlineLevel="2" x14ac:dyDescent="0.25">
      <c r="A88" t="s">
        <v>138</v>
      </c>
      <c r="B88" t="s">
        <v>139</v>
      </c>
      <c r="C88" t="s">
        <v>31</v>
      </c>
      <c r="D88" t="s">
        <v>140</v>
      </c>
      <c r="E88">
        <v>773840</v>
      </c>
      <c r="F88" s="1">
        <v>43830</v>
      </c>
      <c r="G88" s="1">
        <v>43922</v>
      </c>
      <c r="H88" s="1">
        <v>44012</v>
      </c>
      <c r="I88" s="2">
        <v>1081000000</v>
      </c>
      <c r="J88" s="2">
        <v>1541000000</v>
      </c>
      <c r="K88" s="2">
        <f t="shared" si="4"/>
        <v>-460000000</v>
      </c>
    </row>
    <row r="89" spans="1:11" hidden="1" outlineLevel="2" x14ac:dyDescent="0.25">
      <c r="A89" t="s">
        <v>98</v>
      </c>
      <c r="B89" t="s">
        <v>99</v>
      </c>
      <c r="C89" t="s">
        <v>31</v>
      </c>
      <c r="D89" t="s">
        <v>100</v>
      </c>
      <c r="E89">
        <v>315189</v>
      </c>
      <c r="F89" s="1">
        <v>43772</v>
      </c>
      <c r="G89" s="1">
        <v>43864</v>
      </c>
      <c r="H89" s="1">
        <v>43954</v>
      </c>
      <c r="I89" s="2">
        <v>666000000</v>
      </c>
      <c r="J89" s="2">
        <v>1135000000</v>
      </c>
      <c r="K89" s="2">
        <f t="shared" si="4"/>
        <v>-469000000</v>
      </c>
    </row>
    <row r="90" spans="1:11" hidden="1" outlineLevel="2" x14ac:dyDescent="0.25">
      <c r="A90" t="s">
        <v>310</v>
      </c>
      <c r="B90" t="s">
        <v>311</v>
      </c>
      <c r="C90" t="s">
        <v>31</v>
      </c>
      <c r="D90" t="s">
        <v>35</v>
      </c>
      <c r="E90">
        <v>92380</v>
      </c>
      <c r="F90" s="1">
        <v>43830</v>
      </c>
      <c r="G90" s="1">
        <v>43922</v>
      </c>
      <c r="H90" s="1">
        <v>44012</v>
      </c>
      <c r="I90" s="2">
        <v>-915000000</v>
      </c>
      <c r="J90" s="2">
        <v>741000000</v>
      </c>
      <c r="K90" s="2">
        <f t="shared" si="4"/>
        <v>-1656000000</v>
      </c>
    </row>
    <row r="91" spans="1:11" hidden="1" outlineLevel="2" x14ac:dyDescent="0.25">
      <c r="A91" t="s">
        <v>249</v>
      </c>
      <c r="B91" t="s">
        <v>250</v>
      </c>
      <c r="C91" t="s">
        <v>31</v>
      </c>
      <c r="D91" t="s">
        <v>35</v>
      </c>
      <c r="E91">
        <v>100517</v>
      </c>
      <c r="F91" s="1">
        <v>43830</v>
      </c>
      <c r="G91" s="1">
        <v>43922</v>
      </c>
      <c r="H91" s="1">
        <v>44012</v>
      </c>
      <c r="I91" s="2">
        <v>-1627000000</v>
      </c>
      <c r="J91" s="2">
        <v>1052000000</v>
      </c>
      <c r="K91" s="2">
        <f t="shared" si="4"/>
        <v>-2679000000</v>
      </c>
    </row>
    <row r="92" spans="1:11" hidden="1" outlineLevel="2" x14ac:dyDescent="0.25">
      <c r="A92" t="s">
        <v>33</v>
      </c>
      <c r="B92" t="s">
        <v>34</v>
      </c>
      <c r="C92" t="s">
        <v>31</v>
      </c>
      <c r="D92" t="s">
        <v>35</v>
      </c>
      <c r="E92">
        <v>6201</v>
      </c>
      <c r="F92" s="1">
        <v>43830</v>
      </c>
      <c r="G92" s="1">
        <v>43922</v>
      </c>
      <c r="H92" s="1">
        <v>44012</v>
      </c>
      <c r="I92" s="2">
        <v>-2067000000</v>
      </c>
      <c r="J92" s="2">
        <v>662000000</v>
      </c>
      <c r="K92" s="2">
        <f t="shared" si="4"/>
        <v>-2729000000</v>
      </c>
    </row>
    <row r="93" spans="1:11" hidden="1" outlineLevel="2" x14ac:dyDescent="0.25">
      <c r="A93" t="s">
        <v>101</v>
      </c>
      <c r="B93" t="s">
        <v>102</v>
      </c>
      <c r="C93" t="s">
        <v>31</v>
      </c>
      <c r="D93" t="s">
        <v>35</v>
      </c>
      <c r="E93">
        <v>27904</v>
      </c>
      <c r="F93" s="1">
        <v>43830</v>
      </c>
      <c r="G93" s="1">
        <v>43922</v>
      </c>
      <c r="H93" s="1">
        <v>44012</v>
      </c>
      <c r="I93" s="2">
        <v>-5717000000</v>
      </c>
      <c r="J93" s="2">
        <v>1443000000</v>
      </c>
      <c r="K93" s="2">
        <f t="shared" si="4"/>
        <v>-7160000000</v>
      </c>
    </row>
    <row r="94" spans="1:11" outlineLevel="1" collapsed="1" x14ac:dyDescent="0.25">
      <c r="C94" s="3" t="s">
        <v>291</v>
      </c>
      <c r="F94" s="1"/>
      <c r="G94" s="1"/>
      <c r="H94" s="1"/>
      <c r="I94" s="2">
        <f>SUBTOTAL(9,I72:I93)</f>
        <v>-4269883000</v>
      </c>
      <c r="J94" s="2">
        <f>SUBTOTAL(9,J72:J93)</f>
        <v>10424535000</v>
      </c>
      <c r="K94" s="2">
        <f>SUBTOTAL(9,K72:K93)</f>
        <v>-14694418000</v>
      </c>
    </row>
    <row r="95" spans="1:11" hidden="1" outlineLevel="2" x14ac:dyDescent="0.25">
      <c r="A95" t="s">
        <v>147</v>
      </c>
      <c r="B95" t="s">
        <v>148</v>
      </c>
      <c r="C95" t="s">
        <v>16</v>
      </c>
      <c r="D95" t="s">
        <v>45</v>
      </c>
      <c r="E95">
        <v>50863</v>
      </c>
      <c r="F95" s="1">
        <v>43827</v>
      </c>
      <c r="G95" s="1">
        <v>43919</v>
      </c>
      <c r="H95" s="1">
        <v>44009</v>
      </c>
      <c r="I95" s="2">
        <v>5105000000</v>
      </c>
      <c r="J95" s="2">
        <v>4179000000</v>
      </c>
      <c r="K95" s="2">
        <f t="shared" ref="K95:K116" si="5">I95-J95</f>
        <v>926000000</v>
      </c>
    </row>
    <row r="96" spans="1:11" hidden="1" outlineLevel="2" x14ac:dyDescent="0.25">
      <c r="A96" t="s">
        <v>261</v>
      </c>
      <c r="B96" t="s">
        <v>262</v>
      </c>
      <c r="C96" t="s">
        <v>16</v>
      </c>
      <c r="D96" t="s">
        <v>134</v>
      </c>
      <c r="E96">
        <v>106040</v>
      </c>
      <c r="F96" s="1">
        <v>43644</v>
      </c>
      <c r="G96" s="1">
        <v>43834</v>
      </c>
      <c r="H96" s="1">
        <v>43924</v>
      </c>
      <c r="I96" s="2">
        <v>17000000</v>
      </c>
      <c r="J96" s="2">
        <v>-581000000</v>
      </c>
      <c r="K96" s="2">
        <f t="shared" si="5"/>
        <v>598000000</v>
      </c>
    </row>
    <row r="97" spans="1:11" hidden="1" outlineLevel="2" x14ac:dyDescent="0.25">
      <c r="A97" t="s">
        <v>201</v>
      </c>
      <c r="B97" t="s">
        <v>202</v>
      </c>
      <c r="C97" t="s">
        <v>16</v>
      </c>
      <c r="D97" t="s">
        <v>45</v>
      </c>
      <c r="E97">
        <v>1045810</v>
      </c>
      <c r="F97" s="1">
        <v>43861</v>
      </c>
      <c r="G97" s="1">
        <v>43857</v>
      </c>
      <c r="H97" s="1">
        <v>43947</v>
      </c>
      <c r="I97" s="2">
        <v>917000000</v>
      </c>
      <c r="J97" s="2">
        <v>394000000</v>
      </c>
      <c r="K97" s="2">
        <f t="shared" si="5"/>
        <v>523000000</v>
      </c>
    </row>
    <row r="98" spans="1:11" hidden="1" outlineLevel="2" x14ac:dyDescent="0.25">
      <c r="A98" t="s">
        <v>18</v>
      </c>
      <c r="B98" t="s">
        <v>19</v>
      </c>
      <c r="C98" t="s">
        <v>16</v>
      </c>
      <c r="D98" t="s">
        <v>20</v>
      </c>
      <c r="E98">
        <v>796343</v>
      </c>
      <c r="F98" s="1">
        <v>43798</v>
      </c>
      <c r="G98" s="1">
        <v>43890</v>
      </c>
      <c r="H98" s="1">
        <v>43980</v>
      </c>
      <c r="I98" s="2">
        <v>1100000000</v>
      </c>
      <c r="J98" s="2">
        <v>632593000</v>
      </c>
      <c r="K98" s="2">
        <f t="shared" si="5"/>
        <v>467407000</v>
      </c>
    </row>
    <row r="99" spans="1:11" hidden="1" outlineLevel="2" x14ac:dyDescent="0.25">
      <c r="A99" t="s">
        <v>224</v>
      </c>
      <c r="B99" t="s">
        <v>225</v>
      </c>
      <c r="C99" t="s">
        <v>16</v>
      </c>
      <c r="D99" t="s">
        <v>134</v>
      </c>
      <c r="E99">
        <v>1137789</v>
      </c>
      <c r="F99" s="1">
        <v>43644</v>
      </c>
      <c r="G99" s="1">
        <v>43834</v>
      </c>
      <c r="H99" s="1">
        <v>43924</v>
      </c>
      <c r="I99" s="2">
        <v>320000000</v>
      </c>
      <c r="J99" s="2">
        <v>195000000</v>
      </c>
      <c r="K99" s="2">
        <f t="shared" si="5"/>
        <v>125000000</v>
      </c>
    </row>
    <row r="100" spans="1:11" hidden="1" outlineLevel="2" x14ac:dyDescent="0.25">
      <c r="A100" t="s">
        <v>49</v>
      </c>
      <c r="B100" t="s">
        <v>50</v>
      </c>
      <c r="C100" t="s">
        <v>16</v>
      </c>
      <c r="D100" t="s">
        <v>20</v>
      </c>
      <c r="E100">
        <v>769397</v>
      </c>
      <c r="F100" s="1">
        <v>43861</v>
      </c>
      <c r="G100" s="1">
        <v>43862</v>
      </c>
      <c r="H100" s="1">
        <v>43951</v>
      </c>
      <c r="I100" s="2">
        <v>66500000</v>
      </c>
      <c r="J100" s="2">
        <v>-24200000</v>
      </c>
      <c r="K100" s="2">
        <f t="shared" si="5"/>
        <v>90700000</v>
      </c>
    </row>
    <row r="101" spans="1:11" hidden="1" outlineLevel="2" x14ac:dyDescent="0.25">
      <c r="A101" t="s">
        <v>46</v>
      </c>
      <c r="B101" t="s">
        <v>47</v>
      </c>
      <c r="C101" t="s">
        <v>16</v>
      </c>
      <c r="D101" t="s">
        <v>48</v>
      </c>
      <c r="E101">
        <v>6951</v>
      </c>
      <c r="F101" s="1">
        <v>43765</v>
      </c>
      <c r="G101" s="1">
        <v>43857</v>
      </c>
      <c r="H101" s="1">
        <v>43947</v>
      </c>
      <c r="I101" s="2">
        <v>755000000</v>
      </c>
      <c r="J101" s="2">
        <v>666000000</v>
      </c>
      <c r="K101" s="2">
        <f t="shared" si="5"/>
        <v>89000000</v>
      </c>
    </row>
    <row r="102" spans="1:11" hidden="1" outlineLevel="2" x14ac:dyDescent="0.25">
      <c r="A102" t="s">
        <v>234</v>
      </c>
      <c r="B102" t="s">
        <v>235</v>
      </c>
      <c r="C102" t="s">
        <v>16</v>
      </c>
      <c r="D102" t="s">
        <v>45</v>
      </c>
      <c r="E102">
        <v>97476</v>
      </c>
      <c r="F102" s="1">
        <v>43830</v>
      </c>
      <c r="G102" s="1">
        <v>43922</v>
      </c>
      <c r="H102" s="1">
        <v>44012</v>
      </c>
      <c r="I102" s="2">
        <v>1380000000</v>
      </c>
      <c r="J102" s="2">
        <v>1305000000</v>
      </c>
      <c r="K102" s="2">
        <f t="shared" si="5"/>
        <v>75000000</v>
      </c>
    </row>
    <row r="103" spans="1:11" hidden="1" outlineLevel="2" x14ac:dyDescent="0.25">
      <c r="A103" t="s">
        <v>60</v>
      </c>
      <c r="B103" t="s">
        <v>61</v>
      </c>
      <c r="C103" t="s">
        <v>16</v>
      </c>
      <c r="D103" t="s">
        <v>20</v>
      </c>
      <c r="E103">
        <v>813672</v>
      </c>
      <c r="F103" s="1">
        <v>43827</v>
      </c>
      <c r="G103" s="1">
        <v>43919</v>
      </c>
      <c r="H103" s="1">
        <v>44009</v>
      </c>
      <c r="I103" s="2">
        <v>131288000</v>
      </c>
      <c r="J103" s="2">
        <v>107235000</v>
      </c>
      <c r="K103" s="2">
        <f t="shared" si="5"/>
        <v>24053000</v>
      </c>
    </row>
    <row r="104" spans="1:11" hidden="1" outlineLevel="2" x14ac:dyDescent="0.25">
      <c r="A104" t="s">
        <v>253</v>
      </c>
      <c r="B104" t="s">
        <v>254</v>
      </c>
      <c r="C104" t="s">
        <v>16</v>
      </c>
      <c r="D104" t="s">
        <v>255</v>
      </c>
      <c r="E104">
        <v>1014473</v>
      </c>
      <c r="F104" s="1">
        <v>43830</v>
      </c>
      <c r="G104" s="1">
        <v>43922</v>
      </c>
      <c r="H104" s="1">
        <v>44012</v>
      </c>
      <c r="I104" s="2">
        <v>152479000</v>
      </c>
      <c r="J104" s="2">
        <v>147534000</v>
      </c>
      <c r="K104" s="2">
        <f t="shared" si="5"/>
        <v>4945000</v>
      </c>
    </row>
    <row r="105" spans="1:11" hidden="1" outlineLevel="2" x14ac:dyDescent="0.25">
      <c r="A105" t="s">
        <v>230</v>
      </c>
      <c r="B105" t="s">
        <v>231</v>
      </c>
      <c r="C105" t="s">
        <v>16</v>
      </c>
      <c r="D105" t="s">
        <v>20</v>
      </c>
      <c r="E105">
        <v>883241</v>
      </c>
      <c r="F105" s="1">
        <v>43769</v>
      </c>
      <c r="G105" s="1">
        <v>43862</v>
      </c>
      <c r="H105" s="1">
        <v>43951</v>
      </c>
      <c r="I105" s="2">
        <v>109920000</v>
      </c>
      <c r="J105" s="2">
        <v>118210000</v>
      </c>
      <c r="K105" s="2">
        <f t="shared" si="5"/>
        <v>-8290000</v>
      </c>
    </row>
    <row r="106" spans="1:11" hidden="1" outlineLevel="2" x14ac:dyDescent="0.25">
      <c r="A106" t="s">
        <v>226</v>
      </c>
      <c r="B106" t="s">
        <v>227</v>
      </c>
      <c r="C106" t="s">
        <v>16</v>
      </c>
      <c r="D106" t="s">
        <v>45</v>
      </c>
      <c r="E106">
        <v>4127</v>
      </c>
      <c r="F106" s="1">
        <v>43735</v>
      </c>
      <c r="G106" s="1">
        <v>43918</v>
      </c>
      <c r="H106" s="1">
        <v>44008</v>
      </c>
      <c r="I106" s="2">
        <v>129700000</v>
      </c>
      <c r="J106" s="2">
        <v>144100000</v>
      </c>
      <c r="K106" s="2">
        <f t="shared" si="5"/>
        <v>-14400000</v>
      </c>
    </row>
    <row r="107" spans="1:11" hidden="1" outlineLevel="2" x14ac:dyDescent="0.25">
      <c r="A107" t="s">
        <v>143</v>
      </c>
      <c r="B107" t="s">
        <v>144</v>
      </c>
      <c r="C107" t="s">
        <v>16</v>
      </c>
      <c r="D107" t="s">
        <v>134</v>
      </c>
      <c r="E107">
        <v>47217</v>
      </c>
      <c r="F107" s="1">
        <v>43769</v>
      </c>
      <c r="G107" s="1">
        <v>43862</v>
      </c>
      <c r="H107" s="1">
        <v>43951</v>
      </c>
      <c r="I107" s="2">
        <v>764000000</v>
      </c>
      <c r="J107" s="2">
        <v>782000000</v>
      </c>
      <c r="K107" s="2">
        <f t="shared" si="5"/>
        <v>-18000000</v>
      </c>
    </row>
    <row r="108" spans="1:11" hidden="1" outlineLevel="2" x14ac:dyDescent="0.25">
      <c r="A108" t="s">
        <v>14</v>
      </c>
      <c r="B108" t="s">
        <v>15</v>
      </c>
      <c r="C108" t="s">
        <v>16</v>
      </c>
      <c r="D108" t="s">
        <v>17</v>
      </c>
      <c r="E108">
        <v>1467373</v>
      </c>
      <c r="F108" s="1">
        <v>43708</v>
      </c>
      <c r="G108" s="1">
        <v>43891</v>
      </c>
      <c r="H108" s="1">
        <v>43982</v>
      </c>
      <c r="I108" s="2">
        <v>1228202000</v>
      </c>
      <c r="J108" s="2">
        <v>1249516000</v>
      </c>
      <c r="K108" s="2">
        <f t="shared" si="5"/>
        <v>-21314000</v>
      </c>
    </row>
    <row r="109" spans="1:11" hidden="1" outlineLevel="2" x14ac:dyDescent="0.25">
      <c r="A109" t="s">
        <v>40</v>
      </c>
      <c r="B109" t="s">
        <v>41</v>
      </c>
      <c r="C109" t="s">
        <v>16</v>
      </c>
      <c r="D109" t="s">
        <v>42</v>
      </c>
      <c r="E109">
        <v>820313</v>
      </c>
      <c r="F109" s="1">
        <v>43830</v>
      </c>
      <c r="G109" s="1">
        <v>43922</v>
      </c>
      <c r="H109" s="1">
        <v>44012</v>
      </c>
      <c r="I109" s="2">
        <v>257700000</v>
      </c>
      <c r="J109" s="2">
        <v>288400000</v>
      </c>
      <c r="K109" s="2">
        <f t="shared" si="5"/>
        <v>-30700000</v>
      </c>
    </row>
    <row r="110" spans="1:11" hidden="1" outlineLevel="2" x14ac:dyDescent="0.25">
      <c r="A110" t="s">
        <v>185</v>
      </c>
      <c r="B110" t="s">
        <v>186</v>
      </c>
      <c r="C110" t="s">
        <v>16</v>
      </c>
      <c r="D110" t="s">
        <v>45</v>
      </c>
      <c r="E110">
        <v>723125</v>
      </c>
      <c r="F110" s="1">
        <v>43706</v>
      </c>
      <c r="G110" s="1">
        <v>43889</v>
      </c>
      <c r="H110" s="1">
        <v>43979</v>
      </c>
      <c r="I110" s="2">
        <v>803000000</v>
      </c>
      <c r="J110" s="2">
        <v>840000000</v>
      </c>
      <c r="K110" s="2">
        <f t="shared" si="5"/>
        <v>-37000000</v>
      </c>
    </row>
    <row r="111" spans="1:11" hidden="1" outlineLevel="2" x14ac:dyDescent="0.25">
      <c r="A111" t="s">
        <v>273</v>
      </c>
      <c r="B111" t="s">
        <v>274</v>
      </c>
      <c r="C111" t="s">
        <v>16</v>
      </c>
      <c r="D111" t="s">
        <v>17</v>
      </c>
      <c r="E111">
        <v>1336920</v>
      </c>
      <c r="F111" s="1">
        <v>43831</v>
      </c>
      <c r="G111" s="1">
        <v>43834</v>
      </c>
      <c r="H111" s="1">
        <v>43924</v>
      </c>
      <c r="I111" s="2">
        <v>115000000</v>
      </c>
      <c r="J111" s="2">
        <v>189000000</v>
      </c>
      <c r="K111" s="2">
        <f t="shared" si="5"/>
        <v>-74000000</v>
      </c>
    </row>
    <row r="112" spans="1:11" hidden="1" outlineLevel="2" x14ac:dyDescent="0.25">
      <c r="A112" t="s">
        <v>43</v>
      </c>
      <c r="B112" t="s">
        <v>44</v>
      </c>
      <c r="C112" t="s">
        <v>16</v>
      </c>
      <c r="D112" t="s">
        <v>45</v>
      </c>
      <c r="E112">
        <v>6281</v>
      </c>
      <c r="F112" s="1">
        <v>43771</v>
      </c>
      <c r="G112" s="1">
        <v>43863</v>
      </c>
      <c r="H112" s="1">
        <v>43953</v>
      </c>
      <c r="I112" s="2">
        <v>267696000</v>
      </c>
      <c r="J112" s="2">
        <v>367937000</v>
      </c>
      <c r="K112" s="2">
        <f t="shared" si="5"/>
        <v>-100241000</v>
      </c>
    </row>
    <row r="113" spans="1:11" hidden="1" outlineLevel="2" x14ac:dyDescent="0.25">
      <c r="A113" t="s">
        <v>71</v>
      </c>
      <c r="B113" t="s">
        <v>72</v>
      </c>
      <c r="C113" t="s">
        <v>16</v>
      </c>
      <c r="D113" t="s">
        <v>73</v>
      </c>
      <c r="E113">
        <v>858877</v>
      </c>
      <c r="F113" s="1">
        <v>43673</v>
      </c>
      <c r="G113" s="1">
        <v>43856</v>
      </c>
      <c r="H113" s="1">
        <v>43946</v>
      </c>
      <c r="I113" s="2">
        <v>2774000000</v>
      </c>
      <c r="J113" s="2">
        <v>3044000000</v>
      </c>
      <c r="K113" s="2">
        <f t="shared" si="5"/>
        <v>-270000000</v>
      </c>
    </row>
    <row r="114" spans="1:11" hidden="1" outlineLevel="2" x14ac:dyDescent="0.25">
      <c r="A114" t="s">
        <v>222</v>
      </c>
      <c r="B114" t="s">
        <v>223</v>
      </c>
      <c r="C114" t="s">
        <v>16</v>
      </c>
      <c r="D114" t="s">
        <v>151</v>
      </c>
      <c r="E114">
        <v>1108524</v>
      </c>
      <c r="F114" s="1">
        <v>43861</v>
      </c>
      <c r="G114" s="1">
        <v>43862</v>
      </c>
      <c r="H114" s="1">
        <v>43951</v>
      </c>
      <c r="I114" s="2">
        <v>99000000</v>
      </c>
      <c r="J114" s="2">
        <v>392000000</v>
      </c>
      <c r="K114" s="2">
        <f t="shared" si="5"/>
        <v>-293000000</v>
      </c>
    </row>
    <row r="115" spans="1:11" hidden="1" outlineLevel="2" x14ac:dyDescent="0.25">
      <c r="A115" t="s">
        <v>149</v>
      </c>
      <c r="B115" t="s">
        <v>150</v>
      </c>
      <c r="C115" t="s">
        <v>16</v>
      </c>
      <c r="D115" t="s">
        <v>151</v>
      </c>
      <c r="E115">
        <v>896878</v>
      </c>
      <c r="F115" s="1">
        <v>43677</v>
      </c>
      <c r="G115" s="1">
        <v>43862</v>
      </c>
      <c r="H115" s="1">
        <v>43951</v>
      </c>
      <c r="I115" s="2">
        <v>1084000000</v>
      </c>
      <c r="J115" s="2">
        <v>1378000000</v>
      </c>
      <c r="K115" s="2">
        <f t="shared" si="5"/>
        <v>-294000000</v>
      </c>
    </row>
    <row r="116" spans="1:11" hidden="1" outlineLevel="2" x14ac:dyDescent="0.25">
      <c r="A116" t="s">
        <v>132</v>
      </c>
      <c r="B116" t="s">
        <v>133</v>
      </c>
      <c r="C116" t="s">
        <v>16</v>
      </c>
      <c r="D116" t="s">
        <v>134</v>
      </c>
      <c r="E116">
        <v>1645590</v>
      </c>
      <c r="F116" s="1">
        <v>43769</v>
      </c>
      <c r="G116" s="1">
        <v>43862</v>
      </c>
      <c r="H116" s="1">
        <v>43951</v>
      </c>
      <c r="I116" s="2">
        <v>-821000000</v>
      </c>
      <c r="J116" s="2">
        <v>419000000</v>
      </c>
      <c r="K116" s="2">
        <f t="shared" si="5"/>
        <v>-1240000000</v>
      </c>
    </row>
    <row r="117" spans="1:11" outlineLevel="1" collapsed="1" x14ac:dyDescent="0.25">
      <c r="C117" s="3" t="s">
        <v>292</v>
      </c>
      <c r="F117" s="1"/>
      <c r="G117" s="1"/>
      <c r="H117" s="1"/>
      <c r="I117" s="2">
        <f>SUBTOTAL(9,I95:I116)</f>
        <v>16755485000</v>
      </c>
      <c r="J117" s="2">
        <f>SUBTOTAL(9,J95:J116)</f>
        <v>16233325000</v>
      </c>
      <c r="K117" s="2">
        <f>SUBTOTAL(9,K95:K116)</f>
        <v>522160000</v>
      </c>
    </row>
    <row r="118" spans="1:11" hidden="1" outlineLevel="2" x14ac:dyDescent="0.25">
      <c r="A118" t="s">
        <v>25</v>
      </c>
      <c r="B118" t="s">
        <v>26</v>
      </c>
      <c r="C118" t="s">
        <v>27</v>
      </c>
      <c r="D118" t="s">
        <v>28</v>
      </c>
      <c r="E118">
        <v>2969</v>
      </c>
      <c r="F118" s="1">
        <v>43738</v>
      </c>
      <c r="G118" s="1">
        <v>43922</v>
      </c>
      <c r="H118" s="1">
        <v>44012</v>
      </c>
      <c r="I118" s="2">
        <v>446500000</v>
      </c>
      <c r="J118" s="2">
        <v>488000000</v>
      </c>
      <c r="K118" s="2">
        <f>I118-J118</f>
        <v>-41500000</v>
      </c>
    </row>
    <row r="119" spans="1:11" hidden="1" outlineLevel="2" x14ac:dyDescent="0.25">
      <c r="A119" t="s">
        <v>209</v>
      </c>
      <c r="B119" t="s">
        <v>210</v>
      </c>
      <c r="C119" t="s">
        <v>27</v>
      </c>
      <c r="D119" t="s">
        <v>211</v>
      </c>
      <c r="E119">
        <v>79879</v>
      </c>
      <c r="F119" s="1">
        <v>43830</v>
      </c>
      <c r="G119" s="1">
        <v>43922</v>
      </c>
      <c r="H119" s="1">
        <v>44012</v>
      </c>
      <c r="I119" s="2">
        <v>102000000</v>
      </c>
      <c r="J119" s="2">
        <v>272000000</v>
      </c>
      <c r="K119" s="2">
        <f>I119-J119</f>
        <v>-170000000</v>
      </c>
    </row>
    <row r="120" spans="1:11" hidden="1" outlineLevel="2" x14ac:dyDescent="0.25">
      <c r="A120" t="s">
        <v>270</v>
      </c>
      <c r="B120" t="s">
        <v>271</v>
      </c>
      <c r="C120" t="s">
        <v>27</v>
      </c>
      <c r="D120" t="s">
        <v>272</v>
      </c>
      <c r="E120">
        <v>1751788</v>
      </c>
      <c r="F120" s="1">
        <v>43830</v>
      </c>
      <c r="G120" s="1">
        <v>43922</v>
      </c>
      <c r="H120" s="1">
        <v>44012</v>
      </c>
      <c r="I120" s="2">
        <v>-225000000</v>
      </c>
      <c r="J120" s="2">
        <v>75000000</v>
      </c>
      <c r="K120" s="2">
        <f>I120-J120</f>
        <v>-300000000</v>
      </c>
    </row>
    <row r="121" spans="1:11" hidden="1" outlineLevel="2" x14ac:dyDescent="0.25">
      <c r="A121" t="s">
        <v>198</v>
      </c>
      <c r="B121" t="s">
        <v>199</v>
      </c>
      <c r="C121" t="s">
        <v>27</v>
      </c>
      <c r="D121" t="s">
        <v>200</v>
      </c>
      <c r="E121">
        <v>73309</v>
      </c>
      <c r="F121" s="1">
        <v>43830</v>
      </c>
      <c r="G121" s="1">
        <v>43831</v>
      </c>
      <c r="H121" s="1">
        <v>43925</v>
      </c>
      <c r="I121" s="2">
        <v>20331000</v>
      </c>
      <c r="J121" s="2">
        <v>386483000</v>
      </c>
      <c r="K121" s="2">
        <f>I121-J121</f>
        <v>-366152000</v>
      </c>
    </row>
    <row r="122" spans="1:11" outlineLevel="1" collapsed="1" x14ac:dyDescent="0.25">
      <c r="C122" s="3" t="s">
        <v>293</v>
      </c>
      <c r="F122" s="1"/>
      <c r="G122" s="1"/>
      <c r="H122" s="1"/>
      <c r="I122" s="2">
        <f>SUBTOTAL(9,I118:I121)</f>
        <v>343831000</v>
      </c>
      <c r="J122" s="2">
        <f>SUBTOTAL(9,J118:J121)</f>
        <v>1221483000</v>
      </c>
      <c r="K122" s="2">
        <f>SUBTOTAL(9,K118:K121)</f>
        <v>-877652000</v>
      </c>
    </row>
    <row r="123" spans="1:11" hidden="1" outlineLevel="2" x14ac:dyDescent="0.25">
      <c r="A123" t="s">
        <v>296</v>
      </c>
      <c r="B123" t="s">
        <v>297</v>
      </c>
      <c r="C123" t="s">
        <v>298</v>
      </c>
      <c r="D123" t="s">
        <v>299</v>
      </c>
      <c r="E123">
        <v>1035443</v>
      </c>
      <c r="F123" s="1">
        <v>43830</v>
      </c>
      <c r="G123" s="1">
        <v>43922</v>
      </c>
      <c r="H123" s="1">
        <v>44012</v>
      </c>
      <c r="I123" s="2">
        <v>229654000</v>
      </c>
      <c r="J123" s="2">
        <v>78767000</v>
      </c>
      <c r="K123" s="2">
        <f>I123-J123</f>
        <v>150887000</v>
      </c>
    </row>
    <row r="124" spans="1:11" outlineLevel="1" collapsed="1" x14ac:dyDescent="0.25">
      <c r="C124" s="3" t="s">
        <v>314</v>
      </c>
      <c r="F124" s="1"/>
      <c r="G124" s="1"/>
      <c r="H124" s="1"/>
      <c r="I124" s="2">
        <f>SUBTOTAL(9,I123:I123)</f>
        <v>229654000</v>
      </c>
      <c r="J124" s="2">
        <f>SUBTOTAL(9,J123:J123)</f>
        <v>78767000</v>
      </c>
      <c r="K124" s="2">
        <f>SUBTOTAL(9,K123:K123)</f>
        <v>150887000</v>
      </c>
    </row>
    <row r="125" spans="1:11" hidden="1" outlineLevel="2" x14ac:dyDescent="0.25">
      <c r="A125" t="s">
        <v>191</v>
      </c>
      <c r="B125" t="s">
        <v>192</v>
      </c>
      <c r="C125" t="s">
        <v>193</v>
      </c>
      <c r="D125" t="s">
        <v>194</v>
      </c>
      <c r="E125">
        <v>753308</v>
      </c>
      <c r="F125" s="1">
        <v>43830</v>
      </c>
      <c r="G125" s="1">
        <v>43922</v>
      </c>
      <c r="H125" s="1">
        <v>44012</v>
      </c>
      <c r="I125" s="2">
        <v>1275000000</v>
      </c>
      <c r="J125" s="2">
        <v>1234000000</v>
      </c>
      <c r="K125" s="2">
        <f>I125-J125</f>
        <v>41000000</v>
      </c>
    </row>
    <row r="126" spans="1:11" outlineLevel="1" collapsed="1" x14ac:dyDescent="0.25">
      <c r="C126" s="3" t="s">
        <v>294</v>
      </c>
      <c r="F126" s="1"/>
      <c r="G126" s="1"/>
      <c r="H126" s="1"/>
      <c r="I126" s="2">
        <f>SUBTOTAL(9,I125:I125)</f>
        <v>1275000000</v>
      </c>
      <c r="J126" s="2">
        <f>SUBTOTAL(9,J125:J125)</f>
        <v>1234000000</v>
      </c>
      <c r="K126" s="2">
        <f>SUBTOTAL(9,K125:K125)</f>
        <v>41000000</v>
      </c>
    </row>
    <row r="127" spans="1:11" x14ac:dyDescent="0.25">
      <c r="C127" s="3" t="s">
        <v>295</v>
      </c>
      <c r="F127" s="1"/>
      <c r="G127" s="1"/>
      <c r="H127" s="1"/>
      <c r="I127" s="2">
        <f>SUBTOTAL(9,I4:I125)</f>
        <v>27303511000</v>
      </c>
      <c r="J127" s="2">
        <f>SUBTOTAL(9,J4:J125)</f>
        <v>68270365000</v>
      </c>
      <c r="K127" s="2">
        <f>SUBTOTAL(9,K4:K125)</f>
        <v>-40966854000</v>
      </c>
    </row>
  </sheetData>
  <sortState ref="A4:K115">
    <sortCondition ref="C4:C11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opLeftCell="A126" workbookViewId="0">
      <selection activeCell="J4" sqref="J4:J142"/>
    </sheetView>
  </sheetViews>
  <sheetFormatPr defaultRowHeight="15" x14ac:dyDescent="0.25"/>
  <cols>
    <col min="3" max="3" width="9.7109375" bestFit="1" customWidth="1"/>
    <col min="9" max="10" width="18" style="2" bestFit="1" customWidth="1"/>
    <col min="11" max="11" width="17.5703125" style="2" customWidth="1"/>
  </cols>
  <sheetData>
    <row r="1" spans="1:11" x14ac:dyDescent="0.25">
      <c r="A1" t="s">
        <v>284</v>
      </c>
      <c r="C1" s="1">
        <v>44041</v>
      </c>
    </row>
    <row r="3" spans="1:11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s="5" t="s">
        <v>381</v>
      </c>
      <c r="J3" s="5" t="s">
        <v>382</v>
      </c>
      <c r="K3" s="2" t="s">
        <v>283</v>
      </c>
    </row>
    <row r="4" spans="1:11" x14ac:dyDescent="0.25">
      <c r="A4" t="s">
        <v>10</v>
      </c>
      <c r="B4" t="s">
        <v>11</v>
      </c>
      <c r="C4" t="s">
        <v>12</v>
      </c>
      <c r="D4" t="s">
        <v>13</v>
      </c>
      <c r="E4">
        <v>1286681</v>
      </c>
      <c r="F4" s="1">
        <v>43828</v>
      </c>
      <c r="G4" s="1">
        <v>43913</v>
      </c>
      <c r="H4" s="1">
        <v>43996</v>
      </c>
      <c r="I4" s="2">
        <v>118668000</v>
      </c>
      <c r="J4" s="2">
        <v>92359000</v>
      </c>
      <c r="K4" s="2">
        <f>I4-J4</f>
        <v>26309000</v>
      </c>
    </row>
    <row r="5" spans="1:11" x14ac:dyDescent="0.25">
      <c r="A5" t="s">
        <v>315</v>
      </c>
      <c r="B5" t="s">
        <v>316</v>
      </c>
      <c r="C5" t="s">
        <v>23</v>
      </c>
      <c r="D5" t="s">
        <v>24</v>
      </c>
      <c r="E5">
        <v>1093557</v>
      </c>
      <c r="F5" s="1">
        <v>43830</v>
      </c>
      <c r="G5" s="1">
        <v>43922</v>
      </c>
      <c r="H5" s="1">
        <v>44012</v>
      </c>
      <c r="I5" s="2">
        <v>46300000</v>
      </c>
      <c r="J5" s="2">
        <v>-10500000</v>
      </c>
      <c r="K5" s="2">
        <f t="shared" ref="K5:K68" si="0">I5-J5</f>
        <v>56800000</v>
      </c>
    </row>
    <row r="6" spans="1:11" x14ac:dyDescent="0.25">
      <c r="A6" t="s">
        <v>317</v>
      </c>
      <c r="B6" t="s">
        <v>318</v>
      </c>
      <c r="C6" t="s">
        <v>16</v>
      </c>
      <c r="D6" t="s">
        <v>319</v>
      </c>
      <c r="E6">
        <v>877212</v>
      </c>
      <c r="F6" s="1">
        <v>43830</v>
      </c>
      <c r="G6" s="1">
        <v>43919</v>
      </c>
      <c r="H6" s="1">
        <v>44009</v>
      </c>
      <c r="I6" s="2">
        <v>100000000</v>
      </c>
      <c r="J6" s="2">
        <v>124000000</v>
      </c>
      <c r="K6" s="2">
        <f t="shared" si="0"/>
        <v>-24000000</v>
      </c>
    </row>
    <row r="7" spans="1:11" x14ac:dyDescent="0.25">
      <c r="A7" t="s">
        <v>320</v>
      </c>
      <c r="B7" t="s">
        <v>321</v>
      </c>
      <c r="C7" t="s">
        <v>31</v>
      </c>
      <c r="D7" t="s">
        <v>140</v>
      </c>
      <c r="E7">
        <v>66740</v>
      </c>
      <c r="F7" s="1">
        <v>43830</v>
      </c>
      <c r="G7" s="1">
        <v>43922</v>
      </c>
      <c r="H7" s="1">
        <v>44012</v>
      </c>
      <c r="I7" s="2">
        <v>1290000000</v>
      </c>
      <c r="J7" s="2">
        <v>1127000000</v>
      </c>
      <c r="K7" s="2">
        <f t="shared" si="0"/>
        <v>163000000</v>
      </c>
    </row>
    <row r="8" spans="1:11" x14ac:dyDescent="0.25">
      <c r="A8" t="s">
        <v>14</v>
      </c>
      <c r="B8" t="s">
        <v>15</v>
      </c>
      <c r="C8" t="s">
        <v>16</v>
      </c>
      <c r="D8" t="s">
        <v>17</v>
      </c>
      <c r="E8">
        <v>1467373</v>
      </c>
      <c r="F8" s="1">
        <v>43708</v>
      </c>
      <c r="G8" s="1">
        <v>43891</v>
      </c>
      <c r="H8" s="1">
        <v>43982</v>
      </c>
      <c r="I8" s="2">
        <v>1228202000</v>
      </c>
      <c r="J8" s="2">
        <v>1249516000</v>
      </c>
      <c r="K8" s="2">
        <f t="shared" si="0"/>
        <v>-21314000</v>
      </c>
    </row>
    <row r="9" spans="1:11" x14ac:dyDescent="0.25">
      <c r="A9" t="s">
        <v>18</v>
      </c>
      <c r="B9" t="s">
        <v>19</v>
      </c>
      <c r="C9" t="s">
        <v>16</v>
      </c>
      <c r="D9" t="s">
        <v>20</v>
      </c>
      <c r="E9">
        <v>796343</v>
      </c>
      <c r="F9" s="1">
        <v>43798</v>
      </c>
      <c r="G9" s="1">
        <v>43890</v>
      </c>
      <c r="H9" s="1">
        <v>43980</v>
      </c>
      <c r="I9" s="2">
        <v>1100000000</v>
      </c>
      <c r="J9" s="2">
        <v>632593000</v>
      </c>
      <c r="K9" s="2">
        <f t="shared" si="0"/>
        <v>467407000</v>
      </c>
    </row>
    <row r="10" spans="1:11" x14ac:dyDescent="0.25">
      <c r="A10" t="s">
        <v>21</v>
      </c>
      <c r="B10" t="s">
        <v>22</v>
      </c>
      <c r="C10" t="s">
        <v>23</v>
      </c>
      <c r="D10" t="s">
        <v>24</v>
      </c>
      <c r="E10">
        <v>1090872</v>
      </c>
      <c r="F10" s="1">
        <v>43769</v>
      </c>
      <c r="G10" s="1">
        <v>43862</v>
      </c>
      <c r="H10" s="1">
        <v>43951</v>
      </c>
      <c r="I10" s="2">
        <v>101000000</v>
      </c>
      <c r="J10" s="2">
        <v>182000000</v>
      </c>
      <c r="K10" s="2">
        <f t="shared" si="0"/>
        <v>-81000000</v>
      </c>
    </row>
    <row r="11" spans="1:11" x14ac:dyDescent="0.25">
      <c r="A11" t="s">
        <v>25</v>
      </c>
      <c r="B11" t="s">
        <v>26</v>
      </c>
      <c r="C11" t="s">
        <v>27</v>
      </c>
      <c r="D11" t="s">
        <v>28</v>
      </c>
      <c r="E11">
        <v>2969</v>
      </c>
      <c r="F11" s="1">
        <v>43738</v>
      </c>
      <c r="G11" s="1">
        <v>43922</v>
      </c>
      <c r="H11" s="1">
        <v>44012</v>
      </c>
      <c r="I11" s="2">
        <v>446500000</v>
      </c>
      <c r="J11" s="2">
        <v>488000000</v>
      </c>
      <c r="K11" s="2">
        <f t="shared" si="0"/>
        <v>-41500000</v>
      </c>
    </row>
    <row r="12" spans="1:11" x14ac:dyDescent="0.25">
      <c r="A12" t="s">
        <v>296</v>
      </c>
      <c r="B12" t="s">
        <v>297</v>
      </c>
      <c r="C12" t="s">
        <v>298</v>
      </c>
      <c r="D12" t="s">
        <v>299</v>
      </c>
      <c r="E12">
        <v>1035443</v>
      </c>
      <c r="F12" s="1">
        <v>43830</v>
      </c>
      <c r="G12" s="1">
        <v>43922</v>
      </c>
      <c r="H12" s="1">
        <v>44012</v>
      </c>
      <c r="I12" s="2">
        <v>229654000</v>
      </c>
      <c r="J12" s="2">
        <v>78767000</v>
      </c>
      <c r="K12" s="2">
        <f t="shared" si="0"/>
        <v>150887000</v>
      </c>
    </row>
    <row r="13" spans="1:11" x14ac:dyDescent="0.25">
      <c r="A13" t="s">
        <v>29</v>
      </c>
      <c r="B13" t="s">
        <v>30</v>
      </c>
      <c r="C13" t="s">
        <v>31</v>
      </c>
      <c r="D13" t="s">
        <v>32</v>
      </c>
      <c r="E13">
        <v>1579241</v>
      </c>
      <c r="F13" s="1">
        <v>43830</v>
      </c>
      <c r="G13" s="1">
        <v>43922</v>
      </c>
      <c r="H13" s="1">
        <v>44012</v>
      </c>
      <c r="I13" s="2">
        <v>73700000</v>
      </c>
      <c r="J13" s="2">
        <v>109300000</v>
      </c>
      <c r="K13" s="2">
        <f t="shared" si="0"/>
        <v>-35600000</v>
      </c>
    </row>
    <row r="14" spans="1:11" x14ac:dyDescent="0.25">
      <c r="A14" t="s">
        <v>33</v>
      </c>
      <c r="B14" t="s">
        <v>34</v>
      </c>
      <c r="C14" t="s">
        <v>31</v>
      </c>
      <c r="D14" t="s">
        <v>35</v>
      </c>
      <c r="E14">
        <v>6201</v>
      </c>
      <c r="F14" s="1">
        <v>43830</v>
      </c>
      <c r="G14" s="1">
        <v>43922</v>
      </c>
      <c r="H14" s="1">
        <v>44012</v>
      </c>
      <c r="I14" s="2">
        <v>-2067000000</v>
      </c>
      <c r="J14" s="2">
        <v>662000000</v>
      </c>
      <c r="K14" s="2">
        <f t="shared" si="0"/>
        <v>-2729000000</v>
      </c>
    </row>
    <row r="15" spans="1:11" x14ac:dyDescent="0.25">
      <c r="A15" t="s">
        <v>36</v>
      </c>
      <c r="B15" t="s">
        <v>37</v>
      </c>
      <c r="C15" t="s">
        <v>38</v>
      </c>
      <c r="D15" t="s">
        <v>39</v>
      </c>
      <c r="E15">
        <v>4962</v>
      </c>
      <c r="F15" s="1">
        <v>43830</v>
      </c>
      <c r="G15" s="1">
        <v>43922</v>
      </c>
      <c r="H15" s="1">
        <v>44012</v>
      </c>
      <c r="I15" s="2">
        <v>257000000</v>
      </c>
      <c r="J15" s="2">
        <v>1761000000</v>
      </c>
      <c r="K15" s="2">
        <f t="shared" si="0"/>
        <v>-1504000000</v>
      </c>
    </row>
    <row r="16" spans="1:11" x14ac:dyDescent="0.25">
      <c r="A16" t="s">
        <v>322</v>
      </c>
      <c r="B16" t="s">
        <v>323</v>
      </c>
      <c r="C16" t="s">
        <v>23</v>
      </c>
      <c r="D16" t="s">
        <v>59</v>
      </c>
      <c r="E16">
        <v>318154</v>
      </c>
      <c r="F16" s="1">
        <v>43830</v>
      </c>
      <c r="G16" s="1">
        <v>43922</v>
      </c>
      <c r="H16" s="1">
        <v>44012</v>
      </c>
      <c r="I16" s="2">
        <v>1803000000</v>
      </c>
      <c r="J16" s="2">
        <v>2179000000</v>
      </c>
      <c r="K16" s="2">
        <f t="shared" si="0"/>
        <v>-376000000</v>
      </c>
    </row>
    <row r="17" spans="1:11" x14ac:dyDescent="0.25">
      <c r="A17" t="s">
        <v>40</v>
      </c>
      <c r="B17" t="s">
        <v>41</v>
      </c>
      <c r="C17" t="s">
        <v>16</v>
      </c>
      <c r="D17" t="s">
        <v>42</v>
      </c>
      <c r="E17">
        <v>820313</v>
      </c>
      <c r="F17" s="1">
        <v>43830</v>
      </c>
      <c r="G17" s="1">
        <v>43922</v>
      </c>
      <c r="H17" s="1">
        <v>44012</v>
      </c>
      <c r="I17" s="2">
        <v>257700000</v>
      </c>
      <c r="J17" s="2">
        <v>288400000</v>
      </c>
      <c r="K17" s="2">
        <f t="shared" si="0"/>
        <v>-30700000</v>
      </c>
    </row>
    <row r="18" spans="1:11" x14ac:dyDescent="0.25">
      <c r="A18" t="s">
        <v>43</v>
      </c>
      <c r="B18" t="s">
        <v>44</v>
      </c>
      <c r="C18" t="s">
        <v>16</v>
      </c>
      <c r="D18" t="s">
        <v>45</v>
      </c>
      <c r="E18">
        <v>6281</v>
      </c>
      <c r="F18" s="1">
        <v>43771</v>
      </c>
      <c r="G18" s="1">
        <v>43863</v>
      </c>
      <c r="H18" s="1">
        <v>43953</v>
      </c>
      <c r="I18" s="2">
        <v>267696000</v>
      </c>
      <c r="J18" s="2">
        <v>367937000</v>
      </c>
      <c r="K18" s="2">
        <f t="shared" si="0"/>
        <v>-100241000</v>
      </c>
    </row>
    <row r="19" spans="1:11" x14ac:dyDescent="0.25">
      <c r="A19" t="s">
        <v>46</v>
      </c>
      <c r="B19" t="s">
        <v>47</v>
      </c>
      <c r="C19" t="s">
        <v>16</v>
      </c>
      <c r="D19" t="s">
        <v>48</v>
      </c>
      <c r="E19">
        <v>6951</v>
      </c>
      <c r="F19" s="1">
        <v>43765</v>
      </c>
      <c r="G19" s="1">
        <v>43857</v>
      </c>
      <c r="H19" s="1">
        <v>43947</v>
      </c>
      <c r="I19" s="2">
        <v>755000000</v>
      </c>
      <c r="J19" s="2">
        <v>666000000</v>
      </c>
      <c r="K19" s="2">
        <f t="shared" si="0"/>
        <v>89000000</v>
      </c>
    </row>
    <row r="20" spans="1:11" x14ac:dyDescent="0.25">
      <c r="A20" t="s">
        <v>49</v>
      </c>
      <c r="B20" t="s">
        <v>50</v>
      </c>
      <c r="C20" t="s">
        <v>16</v>
      </c>
      <c r="D20" t="s">
        <v>20</v>
      </c>
      <c r="E20">
        <v>769397</v>
      </c>
      <c r="F20" s="1">
        <v>43861</v>
      </c>
      <c r="G20" s="1">
        <v>43862</v>
      </c>
      <c r="H20" s="1">
        <v>43951</v>
      </c>
      <c r="I20" s="2">
        <v>66500000</v>
      </c>
      <c r="J20" s="2">
        <v>-24200000</v>
      </c>
      <c r="K20" s="2">
        <f t="shared" si="0"/>
        <v>90700000</v>
      </c>
    </row>
    <row r="21" spans="1:11" x14ac:dyDescent="0.25">
      <c r="A21" t="s">
        <v>51</v>
      </c>
      <c r="B21" t="s">
        <v>52</v>
      </c>
      <c r="C21" t="s">
        <v>12</v>
      </c>
      <c r="D21" t="s">
        <v>53</v>
      </c>
      <c r="E21">
        <v>866787</v>
      </c>
      <c r="F21" s="1">
        <v>43708</v>
      </c>
      <c r="G21" s="1">
        <v>43877</v>
      </c>
      <c r="H21" s="1">
        <v>43960</v>
      </c>
      <c r="I21" s="2">
        <v>342896000</v>
      </c>
      <c r="J21" s="2">
        <v>405949000</v>
      </c>
      <c r="K21" s="2">
        <f t="shared" si="0"/>
        <v>-63053000</v>
      </c>
    </row>
    <row r="22" spans="1:11" x14ac:dyDescent="0.25">
      <c r="A22" t="s">
        <v>324</v>
      </c>
      <c r="B22" t="s">
        <v>325</v>
      </c>
      <c r="C22" t="s">
        <v>27</v>
      </c>
      <c r="D22" t="s">
        <v>326</v>
      </c>
      <c r="E22">
        <v>8818</v>
      </c>
      <c r="F22" s="1">
        <v>43827</v>
      </c>
      <c r="G22" s="1">
        <v>43919</v>
      </c>
      <c r="H22" s="1">
        <v>44009</v>
      </c>
      <c r="I22" s="2">
        <v>79700000</v>
      </c>
      <c r="J22" s="2">
        <v>182000000</v>
      </c>
      <c r="K22" s="2">
        <f t="shared" si="0"/>
        <v>-102300000</v>
      </c>
    </row>
    <row r="23" spans="1:11" x14ac:dyDescent="0.25">
      <c r="A23" t="s">
        <v>54</v>
      </c>
      <c r="B23" t="s">
        <v>55</v>
      </c>
      <c r="C23" t="s">
        <v>12</v>
      </c>
      <c r="D23" t="s">
        <v>56</v>
      </c>
      <c r="E23">
        <v>764478</v>
      </c>
      <c r="F23" s="1">
        <v>43862</v>
      </c>
      <c r="G23" s="1">
        <v>43863</v>
      </c>
      <c r="H23" s="1">
        <v>43953</v>
      </c>
      <c r="I23" s="2">
        <v>159000000</v>
      </c>
      <c r="J23" s="2">
        <v>265000000</v>
      </c>
      <c r="K23" s="2">
        <f t="shared" si="0"/>
        <v>-106000000</v>
      </c>
    </row>
    <row r="24" spans="1:11" x14ac:dyDescent="0.25">
      <c r="A24" t="s">
        <v>57</v>
      </c>
      <c r="B24" t="s">
        <v>58</v>
      </c>
      <c r="C24" t="s">
        <v>23</v>
      </c>
      <c r="D24" t="s">
        <v>59</v>
      </c>
      <c r="E24">
        <v>875045</v>
      </c>
      <c r="F24" s="1">
        <v>43830</v>
      </c>
      <c r="G24" s="1">
        <v>43922</v>
      </c>
      <c r="H24" s="1">
        <v>44012</v>
      </c>
      <c r="I24" s="2">
        <v>1542100000</v>
      </c>
      <c r="J24" s="2">
        <v>1494100000</v>
      </c>
      <c r="K24" s="2">
        <f t="shared" si="0"/>
        <v>48000000</v>
      </c>
    </row>
    <row r="25" spans="1:11" x14ac:dyDescent="0.25">
      <c r="A25" t="s">
        <v>60</v>
      </c>
      <c r="B25" t="s">
        <v>61</v>
      </c>
      <c r="C25" t="s">
        <v>16</v>
      </c>
      <c r="D25" t="s">
        <v>20</v>
      </c>
      <c r="E25">
        <v>813672</v>
      </c>
      <c r="F25" s="1">
        <v>43827</v>
      </c>
      <c r="G25" s="1">
        <v>43919</v>
      </c>
      <c r="H25" s="1">
        <v>44009</v>
      </c>
      <c r="I25" s="2">
        <v>131288000</v>
      </c>
      <c r="J25" s="2">
        <v>107235000</v>
      </c>
      <c r="K25" s="2">
        <f t="shared" si="0"/>
        <v>24053000</v>
      </c>
    </row>
    <row r="26" spans="1:11" x14ac:dyDescent="0.25">
      <c r="A26" t="s">
        <v>62</v>
      </c>
      <c r="B26" t="s">
        <v>63</v>
      </c>
      <c r="C26" t="s">
        <v>64</v>
      </c>
      <c r="D26" t="s">
        <v>65</v>
      </c>
      <c r="E26">
        <v>16732</v>
      </c>
      <c r="F26" s="1">
        <v>43674</v>
      </c>
      <c r="G26" s="1">
        <v>43857</v>
      </c>
      <c r="H26" s="1">
        <v>43947</v>
      </c>
      <c r="I26" s="2">
        <v>168000000</v>
      </c>
      <c r="J26" s="2">
        <v>84000000</v>
      </c>
      <c r="K26" s="2">
        <f t="shared" si="0"/>
        <v>84000000</v>
      </c>
    </row>
    <row r="27" spans="1:11" x14ac:dyDescent="0.25">
      <c r="A27" t="s">
        <v>66</v>
      </c>
      <c r="B27" t="s">
        <v>67</v>
      </c>
      <c r="C27" t="s">
        <v>12</v>
      </c>
      <c r="D27" t="s">
        <v>53</v>
      </c>
      <c r="E27">
        <v>1170010</v>
      </c>
      <c r="F27" s="1">
        <v>43890</v>
      </c>
      <c r="G27" s="1">
        <v>43891</v>
      </c>
      <c r="H27" s="1">
        <v>43982</v>
      </c>
      <c r="I27" s="2">
        <v>4978000</v>
      </c>
      <c r="J27" s="2">
        <v>266744000</v>
      </c>
      <c r="K27" s="2">
        <f t="shared" si="0"/>
        <v>-261766000</v>
      </c>
    </row>
    <row r="28" spans="1:11" x14ac:dyDescent="0.25">
      <c r="A28" t="s">
        <v>68</v>
      </c>
      <c r="B28" t="s">
        <v>69</v>
      </c>
      <c r="C28" t="s">
        <v>12</v>
      </c>
      <c r="D28" t="s">
        <v>70</v>
      </c>
      <c r="E28">
        <v>815097</v>
      </c>
      <c r="F28" s="1">
        <v>43799</v>
      </c>
      <c r="G28" s="1">
        <v>43891</v>
      </c>
      <c r="H28" s="1">
        <v>43982</v>
      </c>
      <c r="I28" s="2">
        <v>-4374000000</v>
      </c>
      <c r="J28" s="2">
        <v>451000000</v>
      </c>
      <c r="K28" s="2">
        <f t="shared" si="0"/>
        <v>-4825000000</v>
      </c>
    </row>
    <row r="29" spans="1:11" x14ac:dyDescent="0.25">
      <c r="A29" t="s">
        <v>300</v>
      </c>
      <c r="B29" t="s">
        <v>301</v>
      </c>
      <c r="C29" t="s">
        <v>23</v>
      </c>
      <c r="D29" t="s">
        <v>302</v>
      </c>
      <c r="E29">
        <v>1071739</v>
      </c>
      <c r="F29" s="1">
        <v>43830</v>
      </c>
      <c r="G29" s="1">
        <v>43922</v>
      </c>
      <c r="H29" s="1">
        <v>44012</v>
      </c>
      <c r="I29" s="2">
        <v>1206000000</v>
      </c>
      <c r="J29" s="2">
        <v>495000000</v>
      </c>
      <c r="K29" s="2">
        <f t="shared" si="0"/>
        <v>711000000</v>
      </c>
    </row>
    <row r="30" spans="1:11" x14ac:dyDescent="0.25">
      <c r="A30" t="s">
        <v>327</v>
      </c>
      <c r="B30" t="s">
        <v>328</v>
      </c>
      <c r="C30" t="s">
        <v>12</v>
      </c>
      <c r="D30" t="s">
        <v>13</v>
      </c>
      <c r="E30">
        <v>1058090</v>
      </c>
      <c r="F30" s="1">
        <v>43830</v>
      </c>
      <c r="G30" s="1">
        <v>43922</v>
      </c>
      <c r="H30" s="1">
        <v>44012</v>
      </c>
      <c r="I30" s="2">
        <v>8175000</v>
      </c>
      <c r="J30" s="2">
        <v>91028000</v>
      </c>
      <c r="K30" s="2">
        <f t="shared" si="0"/>
        <v>-82853000</v>
      </c>
    </row>
    <row r="31" spans="1:11" x14ac:dyDescent="0.25">
      <c r="A31" t="s">
        <v>303</v>
      </c>
      <c r="B31" t="s">
        <v>304</v>
      </c>
      <c r="C31" t="s">
        <v>38</v>
      </c>
      <c r="D31" t="s">
        <v>244</v>
      </c>
      <c r="E31">
        <v>20286</v>
      </c>
      <c r="F31" s="1">
        <v>43830</v>
      </c>
      <c r="G31" s="1">
        <v>43922</v>
      </c>
      <c r="H31" s="1">
        <v>44012</v>
      </c>
      <c r="I31" s="2">
        <v>909000000</v>
      </c>
      <c r="J31" s="2">
        <v>428000000</v>
      </c>
      <c r="K31" s="2">
        <f t="shared" si="0"/>
        <v>481000000</v>
      </c>
    </row>
    <row r="32" spans="1:11" x14ac:dyDescent="0.25">
      <c r="A32" t="s">
        <v>71</v>
      </c>
      <c r="B32" t="s">
        <v>72</v>
      </c>
      <c r="C32" t="s">
        <v>16</v>
      </c>
      <c r="D32" t="s">
        <v>73</v>
      </c>
      <c r="E32">
        <v>858877</v>
      </c>
      <c r="F32" s="1">
        <v>43673</v>
      </c>
      <c r="G32" s="1">
        <v>43856</v>
      </c>
      <c r="H32" s="1">
        <v>43946</v>
      </c>
      <c r="I32" s="2">
        <v>2774000000</v>
      </c>
      <c r="J32" s="2">
        <v>3044000000</v>
      </c>
      <c r="K32" s="2">
        <f t="shared" si="0"/>
        <v>-270000000</v>
      </c>
    </row>
    <row r="33" spans="1:11" x14ac:dyDescent="0.25">
      <c r="A33" t="s">
        <v>74</v>
      </c>
      <c r="B33" t="s">
        <v>75</v>
      </c>
      <c r="C33" t="s">
        <v>64</v>
      </c>
      <c r="D33" t="s">
        <v>76</v>
      </c>
      <c r="E33">
        <v>21344</v>
      </c>
      <c r="F33" s="1">
        <v>43830</v>
      </c>
      <c r="G33" s="1">
        <v>43918</v>
      </c>
      <c r="H33" s="1">
        <v>44008</v>
      </c>
      <c r="I33" s="2">
        <v>1779000000</v>
      </c>
      <c r="J33" s="2">
        <v>2607000000</v>
      </c>
      <c r="K33" s="2">
        <f t="shared" si="0"/>
        <v>-828000000</v>
      </c>
    </row>
    <row r="34" spans="1:11" x14ac:dyDescent="0.25">
      <c r="A34" t="s">
        <v>77</v>
      </c>
      <c r="B34" t="s">
        <v>78</v>
      </c>
      <c r="C34" t="s">
        <v>64</v>
      </c>
      <c r="D34" t="s">
        <v>65</v>
      </c>
      <c r="E34">
        <v>23217</v>
      </c>
      <c r="F34" s="1">
        <v>43611</v>
      </c>
      <c r="G34" s="1">
        <v>43885</v>
      </c>
      <c r="H34" s="1">
        <v>43982</v>
      </c>
      <c r="I34" s="2">
        <v>201400000</v>
      </c>
      <c r="J34" s="2">
        <v>126500000</v>
      </c>
      <c r="K34" s="2">
        <f t="shared" si="0"/>
        <v>74900000</v>
      </c>
    </row>
    <row r="35" spans="1:11" x14ac:dyDescent="0.25">
      <c r="A35" t="s">
        <v>79</v>
      </c>
      <c r="B35" t="s">
        <v>80</v>
      </c>
      <c r="C35" t="s">
        <v>64</v>
      </c>
      <c r="D35" t="s">
        <v>81</v>
      </c>
      <c r="E35">
        <v>16918</v>
      </c>
      <c r="F35" s="1">
        <v>43890</v>
      </c>
      <c r="G35" s="1">
        <v>43891</v>
      </c>
      <c r="H35" s="1">
        <v>43982</v>
      </c>
      <c r="I35" s="2">
        <v>-177900000</v>
      </c>
      <c r="J35" s="2">
        <v>-245400000</v>
      </c>
      <c r="K35" s="2">
        <f t="shared" si="0"/>
        <v>67500000</v>
      </c>
    </row>
    <row r="36" spans="1:11" x14ac:dyDescent="0.25">
      <c r="A36" t="s">
        <v>82</v>
      </c>
      <c r="B36" t="s">
        <v>83</v>
      </c>
      <c r="C36" t="s">
        <v>23</v>
      </c>
      <c r="D36" t="s">
        <v>84</v>
      </c>
      <c r="E36">
        <v>711404</v>
      </c>
      <c r="F36" s="1">
        <v>43769</v>
      </c>
      <c r="G36" s="1">
        <v>43862</v>
      </c>
      <c r="H36" s="1">
        <v>43951</v>
      </c>
      <c r="I36" s="2">
        <v>11500000</v>
      </c>
      <c r="J36" s="2">
        <v>122400000</v>
      </c>
      <c r="K36" s="2">
        <f t="shared" si="0"/>
        <v>-110900000</v>
      </c>
    </row>
    <row r="37" spans="1:11" x14ac:dyDescent="0.25">
      <c r="A37" t="s">
        <v>85</v>
      </c>
      <c r="B37" t="s">
        <v>86</v>
      </c>
      <c r="C37" t="s">
        <v>31</v>
      </c>
      <c r="D37" t="s">
        <v>87</v>
      </c>
      <c r="E37">
        <v>900075</v>
      </c>
      <c r="F37" s="1">
        <v>43677</v>
      </c>
      <c r="G37" s="1">
        <v>43862</v>
      </c>
      <c r="H37" s="1">
        <v>43951</v>
      </c>
      <c r="I37" s="2">
        <v>147487000</v>
      </c>
      <c r="J37" s="2">
        <v>192741000</v>
      </c>
      <c r="K37" s="2">
        <f t="shared" si="0"/>
        <v>-45254000</v>
      </c>
    </row>
    <row r="38" spans="1:11" x14ac:dyDescent="0.25">
      <c r="A38" t="s">
        <v>88</v>
      </c>
      <c r="B38" t="s">
        <v>89</v>
      </c>
      <c r="C38" t="s">
        <v>64</v>
      </c>
      <c r="D38" t="s">
        <v>90</v>
      </c>
      <c r="E38">
        <v>909832</v>
      </c>
      <c r="F38" s="1">
        <v>43709</v>
      </c>
      <c r="G38" s="1">
        <v>43878</v>
      </c>
      <c r="H38" s="1">
        <v>43961</v>
      </c>
      <c r="I38" s="2">
        <v>838000000</v>
      </c>
      <c r="J38" s="2">
        <v>906000000</v>
      </c>
      <c r="K38" s="2">
        <f t="shared" si="0"/>
        <v>-68000000</v>
      </c>
    </row>
    <row r="39" spans="1:11" x14ac:dyDescent="0.25">
      <c r="A39" t="s">
        <v>91</v>
      </c>
      <c r="B39" t="s">
        <v>92</v>
      </c>
      <c r="C39" t="s">
        <v>31</v>
      </c>
      <c r="D39" t="s">
        <v>93</v>
      </c>
      <c r="E39">
        <v>277948</v>
      </c>
      <c r="F39" s="1">
        <v>43830</v>
      </c>
      <c r="G39" s="1">
        <v>43922</v>
      </c>
      <c r="H39" s="1">
        <v>44012</v>
      </c>
      <c r="I39" s="2">
        <v>499000000</v>
      </c>
      <c r="J39" s="2">
        <v>870000000</v>
      </c>
      <c r="K39" s="2">
        <f t="shared" si="0"/>
        <v>-371000000</v>
      </c>
    </row>
    <row r="40" spans="1:11" x14ac:dyDescent="0.25">
      <c r="A40" t="s">
        <v>94</v>
      </c>
      <c r="B40" t="s">
        <v>95</v>
      </c>
      <c r="C40" t="s">
        <v>23</v>
      </c>
      <c r="D40" t="s">
        <v>24</v>
      </c>
      <c r="E40">
        <v>313616</v>
      </c>
      <c r="F40" s="1">
        <v>43830</v>
      </c>
      <c r="G40" s="1">
        <v>43831</v>
      </c>
      <c r="H40" s="1">
        <v>43924</v>
      </c>
      <c r="I40" s="2">
        <v>595100000</v>
      </c>
      <c r="J40" s="2">
        <v>731300000</v>
      </c>
      <c r="K40" s="2">
        <f t="shared" si="0"/>
        <v>-136200000</v>
      </c>
    </row>
    <row r="41" spans="1:11" x14ac:dyDescent="0.25">
      <c r="A41" t="s">
        <v>96</v>
      </c>
      <c r="B41" t="s">
        <v>97</v>
      </c>
      <c r="C41" t="s">
        <v>12</v>
      </c>
      <c r="D41" t="s">
        <v>13</v>
      </c>
      <c r="E41">
        <v>940944</v>
      </c>
      <c r="F41" s="1">
        <v>43611</v>
      </c>
      <c r="G41" s="1">
        <v>43885</v>
      </c>
      <c r="H41" s="1">
        <v>43982</v>
      </c>
      <c r="I41" s="2">
        <v>-480000000</v>
      </c>
      <c r="J41" s="2">
        <v>208000000</v>
      </c>
      <c r="K41" s="2">
        <f t="shared" si="0"/>
        <v>-688000000</v>
      </c>
    </row>
    <row r="42" spans="1:11" x14ac:dyDescent="0.25">
      <c r="A42" t="s">
        <v>98</v>
      </c>
      <c r="B42" t="s">
        <v>99</v>
      </c>
      <c r="C42" t="s">
        <v>31</v>
      </c>
      <c r="D42" t="s">
        <v>100</v>
      </c>
      <c r="E42">
        <v>315189</v>
      </c>
      <c r="F42" s="1">
        <v>43772</v>
      </c>
      <c r="G42" s="1">
        <v>43864</v>
      </c>
      <c r="H42" s="1">
        <v>43954</v>
      </c>
      <c r="I42" s="2">
        <v>666000000</v>
      </c>
      <c r="J42" s="2">
        <v>1135000000</v>
      </c>
      <c r="K42" s="2">
        <f t="shared" si="0"/>
        <v>-469000000</v>
      </c>
    </row>
    <row r="43" spans="1:11" x14ac:dyDescent="0.25">
      <c r="A43" t="s">
        <v>101</v>
      </c>
      <c r="B43" t="s">
        <v>102</v>
      </c>
      <c r="C43" t="s">
        <v>31</v>
      </c>
      <c r="D43" t="s">
        <v>35</v>
      </c>
      <c r="E43">
        <v>27904</v>
      </c>
      <c r="F43" s="1">
        <v>43830</v>
      </c>
      <c r="G43" s="1">
        <v>43922</v>
      </c>
      <c r="H43" s="1">
        <v>44012</v>
      </c>
      <c r="I43" s="2">
        <v>-5717000000</v>
      </c>
      <c r="J43" s="2">
        <v>1443000000</v>
      </c>
      <c r="K43" s="2">
        <f t="shared" si="0"/>
        <v>-7160000000</v>
      </c>
    </row>
    <row r="44" spans="1:11" x14ac:dyDescent="0.25">
      <c r="A44" t="s">
        <v>305</v>
      </c>
      <c r="B44" t="s">
        <v>306</v>
      </c>
      <c r="C44" t="s">
        <v>38</v>
      </c>
      <c r="D44" t="s">
        <v>39</v>
      </c>
      <c r="E44">
        <v>1393612</v>
      </c>
      <c r="F44" s="1">
        <v>43830</v>
      </c>
      <c r="G44" s="1">
        <v>43922</v>
      </c>
      <c r="H44" s="1">
        <v>44012</v>
      </c>
      <c r="I44" s="2">
        <v>-368000000</v>
      </c>
      <c r="J44" s="2">
        <v>753000000</v>
      </c>
      <c r="K44" s="2">
        <f t="shared" si="0"/>
        <v>-1121000000</v>
      </c>
    </row>
    <row r="45" spans="1:11" x14ac:dyDescent="0.25">
      <c r="A45" t="s">
        <v>103</v>
      </c>
      <c r="B45" t="s">
        <v>104</v>
      </c>
      <c r="C45" t="s">
        <v>12</v>
      </c>
      <c r="D45" t="s">
        <v>105</v>
      </c>
      <c r="E45">
        <v>29534</v>
      </c>
      <c r="F45" s="1">
        <v>43859</v>
      </c>
      <c r="G45" s="1">
        <v>43862</v>
      </c>
      <c r="H45" s="1">
        <v>43952</v>
      </c>
      <c r="I45" s="2">
        <v>650446000</v>
      </c>
      <c r="J45" s="2">
        <v>385013000</v>
      </c>
      <c r="K45" s="2">
        <f t="shared" si="0"/>
        <v>265433000</v>
      </c>
    </row>
    <row r="46" spans="1:11" x14ac:dyDescent="0.25">
      <c r="A46" t="s">
        <v>106</v>
      </c>
      <c r="B46" t="s">
        <v>107</v>
      </c>
      <c r="C46" t="s">
        <v>12</v>
      </c>
      <c r="D46" t="s">
        <v>105</v>
      </c>
      <c r="E46">
        <v>935703</v>
      </c>
      <c r="F46" s="1">
        <v>43862</v>
      </c>
      <c r="G46" s="1">
        <v>43863</v>
      </c>
      <c r="H46" s="1">
        <v>43953</v>
      </c>
      <c r="I46" s="2">
        <v>247600000</v>
      </c>
      <c r="J46" s="2">
        <v>267900000</v>
      </c>
      <c r="K46" s="2">
        <f t="shared" si="0"/>
        <v>-20300000</v>
      </c>
    </row>
    <row r="47" spans="1:11" x14ac:dyDescent="0.25">
      <c r="A47" t="s">
        <v>108</v>
      </c>
      <c r="B47" t="s">
        <v>109</v>
      </c>
      <c r="C47" t="s">
        <v>31</v>
      </c>
      <c r="D47" t="s">
        <v>110</v>
      </c>
      <c r="E47">
        <v>29905</v>
      </c>
      <c r="F47" s="1">
        <v>43830</v>
      </c>
      <c r="G47" s="1">
        <v>43922</v>
      </c>
      <c r="H47" s="1">
        <v>44012</v>
      </c>
      <c r="I47" s="2">
        <v>124766000</v>
      </c>
      <c r="J47" s="2">
        <v>198085000</v>
      </c>
      <c r="K47" s="2">
        <f t="shared" si="0"/>
        <v>-73319000</v>
      </c>
    </row>
    <row r="48" spans="1:11" x14ac:dyDescent="0.25">
      <c r="A48" t="s">
        <v>329</v>
      </c>
      <c r="B48" t="s">
        <v>330</v>
      </c>
      <c r="C48" t="s">
        <v>193</v>
      </c>
      <c r="D48" t="s">
        <v>194</v>
      </c>
      <c r="E48">
        <v>936340</v>
      </c>
      <c r="F48" s="1">
        <v>43830</v>
      </c>
      <c r="G48" s="1">
        <v>43922</v>
      </c>
      <c r="H48" s="1">
        <v>44012</v>
      </c>
      <c r="I48" s="2">
        <v>277000000</v>
      </c>
      <c r="J48" s="2">
        <v>182000000</v>
      </c>
      <c r="K48" s="2">
        <f t="shared" si="0"/>
        <v>95000000</v>
      </c>
    </row>
    <row r="49" spans="1:11" x14ac:dyDescent="0.25">
      <c r="A49" t="s">
        <v>331</v>
      </c>
      <c r="B49" t="s">
        <v>332</v>
      </c>
      <c r="C49" t="s">
        <v>193</v>
      </c>
      <c r="D49" t="s">
        <v>333</v>
      </c>
      <c r="E49">
        <v>827052</v>
      </c>
      <c r="F49" s="1">
        <v>43830</v>
      </c>
      <c r="G49" s="1">
        <v>43922</v>
      </c>
      <c r="H49" s="1">
        <v>44012</v>
      </c>
      <c r="I49" s="2">
        <v>318000000</v>
      </c>
      <c r="J49" s="2">
        <v>392000000</v>
      </c>
      <c r="K49" s="2">
        <f t="shared" si="0"/>
        <v>-74000000</v>
      </c>
    </row>
    <row r="50" spans="1:11" x14ac:dyDescent="0.25">
      <c r="A50" t="s">
        <v>111</v>
      </c>
      <c r="B50" t="s">
        <v>112</v>
      </c>
      <c r="C50" t="s">
        <v>31</v>
      </c>
      <c r="D50" t="s">
        <v>113</v>
      </c>
      <c r="E50">
        <v>33185</v>
      </c>
      <c r="F50" s="1">
        <v>43830</v>
      </c>
      <c r="G50" s="1">
        <v>43922</v>
      </c>
      <c r="H50" s="1">
        <v>44012</v>
      </c>
      <c r="I50" s="2">
        <v>95900000</v>
      </c>
      <c r="J50" s="2">
        <v>66800000</v>
      </c>
      <c r="K50" s="2">
        <f t="shared" si="0"/>
        <v>29100000</v>
      </c>
    </row>
    <row r="51" spans="1:11" x14ac:dyDescent="0.25">
      <c r="A51" t="s">
        <v>114</v>
      </c>
      <c r="B51" t="s">
        <v>115</v>
      </c>
      <c r="C51" t="s">
        <v>31</v>
      </c>
      <c r="D51" t="s">
        <v>32</v>
      </c>
      <c r="E51">
        <v>815556</v>
      </c>
      <c r="F51" s="1">
        <v>43830</v>
      </c>
      <c r="G51" s="1">
        <v>43922</v>
      </c>
      <c r="H51" s="1">
        <v>44012</v>
      </c>
      <c r="I51" s="2">
        <v>238900000</v>
      </c>
      <c r="J51" s="2">
        <v>204600000</v>
      </c>
      <c r="K51" s="2">
        <f t="shared" si="0"/>
        <v>34300000</v>
      </c>
    </row>
    <row r="52" spans="1:11" x14ac:dyDescent="0.25">
      <c r="A52" t="s">
        <v>116</v>
      </c>
      <c r="B52" t="s">
        <v>117</v>
      </c>
      <c r="C52" t="s">
        <v>31</v>
      </c>
      <c r="D52" t="s">
        <v>118</v>
      </c>
      <c r="E52">
        <v>1048911</v>
      </c>
      <c r="F52" s="1">
        <v>43616</v>
      </c>
      <c r="G52" s="1">
        <v>43891</v>
      </c>
      <c r="H52" s="1">
        <v>43982</v>
      </c>
      <c r="I52" s="2">
        <v>-334000000</v>
      </c>
      <c r="J52" s="2">
        <v>-1969000000</v>
      </c>
      <c r="K52" s="2">
        <f t="shared" si="0"/>
        <v>1635000000</v>
      </c>
    </row>
    <row r="53" spans="1:11" x14ac:dyDescent="0.25">
      <c r="A53" t="s">
        <v>307</v>
      </c>
      <c r="B53" t="s">
        <v>308</v>
      </c>
      <c r="C53" t="s">
        <v>38</v>
      </c>
      <c r="D53" t="s">
        <v>309</v>
      </c>
      <c r="E53">
        <v>38777</v>
      </c>
      <c r="F53" s="1">
        <v>43738</v>
      </c>
      <c r="G53" s="1">
        <v>43922</v>
      </c>
      <c r="H53" s="1">
        <v>44012</v>
      </c>
      <c r="I53" s="2">
        <v>290400000</v>
      </c>
      <c r="J53" s="2">
        <v>245900000</v>
      </c>
      <c r="K53" s="2">
        <f t="shared" si="0"/>
        <v>44500000</v>
      </c>
    </row>
    <row r="54" spans="1:11" x14ac:dyDescent="0.25">
      <c r="A54" t="s">
        <v>119</v>
      </c>
      <c r="B54" t="s">
        <v>120</v>
      </c>
      <c r="C54" t="s">
        <v>12</v>
      </c>
      <c r="D54" t="s">
        <v>121</v>
      </c>
      <c r="E54">
        <v>39911</v>
      </c>
      <c r="F54" s="1">
        <v>43860</v>
      </c>
      <c r="G54" s="1">
        <v>43863</v>
      </c>
      <c r="H54" s="1">
        <v>43953</v>
      </c>
      <c r="I54" s="2">
        <v>-932000000</v>
      </c>
      <c r="J54" s="2">
        <v>227000000</v>
      </c>
      <c r="K54" s="2">
        <f t="shared" si="0"/>
        <v>-1159000000</v>
      </c>
    </row>
    <row r="55" spans="1:11" x14ac:dyDescent="0.25">
      <c r="A55" t="s">
        <v>334</v>
      </c>
      <c r="B55" t="s">
        <v>335</v>
      </c>
      <c r="C55" t="s">
        <v>12</v>
      </c>
      <c r="D55" t="s">
        <v>336</v>
      </c>
      <c r="E55">
        <v>1121788</v>
      </c>
      <c r="F55" s="1">
        <v>43827</v>
      </c>
      <c r="G55" s="1">
        <v>43919</v>
      </c>
      <c r="H55" s="1">
        <v>44009</v>
      </c>
      <c r="I55" s="2">
        <v>184180000</v>
      </c>
      <c r="J55" s="2">
        <v>223656000</v>
      </c>
      <c r="K55" s="2">
        <f t="shared" si="0"/>
        <v>-39476000</v>
      </c>
    </row>
    <row r="56" spans="1:11" x14ac:dyDescent="0.25">
      <c r="A56" t="s">
        <v>337</v>
      </c>
      <c r="B56" t="s">
        <v>338</v>
      </c>
      <c r="C56" t="s">
        <v>31</v>
      </c>
      <c r="D56" t="s">
        <v>140</v>
      </c>
      <c r="E56">
        <v>40545</v>
      </c>
      <c r="F56" s="1">
        <v>43830</v>
      </c>
      <c r="G56" s="1">
        <v>43922</v>
      </c>
      <c r="H56" s="1">
        <v>44012</v>
      </c>
      <c r="I56" s="2">
        <v>-1987000000</v>
      </c>
      <c r="J56" s="2">
        <v>127000000</v>
      </c>
      <c r="K56" s="2">
        <f t="shared" si="0"/>
        <v>-2114000000</v>
      </c>
    </row>
    <row r="57" spans="1:11" x14ac:dyDescent="0.25">
      <c r="A57" t="s">
        <v>122</v>
      </c>
      <c r="B57" t="s">
        <v>123</v>
      </c>
      <c r="C57" t="s">
        <v>64</v>
      </c>
      <c r="D57" t="s">
        <v>65</v>
      </c>
      <c r="E57">
        <v>40704</v>
      </c>
      <c r="F57" s="1">
        <v>43611</v>
      </c>
      <c r="G57" s="1">
        <v>43885</v>
      </c>
      <c r="H57" s="1">
        <v>43982</v>
      </c>
      <c r="I57" s="2">
        <v>625700000</v>
      </c>
      <c r="J57" s="2">
        <v>570200000</v>
      </c>
      <c r="K57" s="2">
        <f t="shared" si="0"/>
        <v>55500000</v>
      </c>
    </row>
    <row r="58" spans="1:11" x14ac:dyDescent="0.25">
      <c r="A58" t="s">
        <v>124</v>
      </c>
      <c r="B58" t="s">
        <v>125</v>
      </c>
      <c r="C58" t="s">
        <v>31</v>
      </c>
      <c r="D58" t="s">
        <v>110</v>
      </c>
      <c r="E58">
        <v>277135</v>
      </c>
      <c r="F58" s="1">
        <v>43830</v>
      </c>
      <c r="G58" s="1">
        <v>43922</v>
      </c>
      <c r="H58" s="1">
        <v>44012</v>
      </c>
      <c r="I58" s="2">
        <v>114000000</v>
      </c>
      <c r="J58" s="2">
        <v>260000000</v>
      </c>
      <c r="K58" s="2">
        <f t="shared" si="0"/>
        <v>-146000000</v>
      </c>
    </row>
    <row r="59" spans="1:11" x14ac:dyDescent="0.25">
      <c r="A59" t="s">
        <v>126</v>
      </c>
      <c r="B59" t="s">
        <v>127</v>
      </c>
      <c r="C59" t="s">
        <v>128</v>
      </c>
      <c r="D59" t="s">
        <v>129</v>
      </c>
      <c r="E59">
        <v>45012</v>
      </c>
      <c r="F59" s="1">
        <v>43830</v>
      </c>
      <c r="G59" s="1">
        <v>43922</v>
      </c>
      <c r="H59" s="1">
        <v>44012</v>
      </c>
      <c r="I59" s="2">
        <v>-1676000000</v>
      </c>
      <c r="J59" s="2">
        <v>75000000</v>
      </c>
      <c r="K59" s="2">
        <f t="shared" si="0"/>
        <v>-1751000000</v>
      </c>
    </row>
    <row r="60" spans="1:11" x14ac:dyDescent="0.25">
      <c r="A60" t="s">
        <v>339</v>
      </c>
      <c r="B60" t="s">
        <v>340</v>
      </c>
      <c r="C60" t="s">
        <v>128</v>
      </c>
      <c r="D60" t="s">
        <v>341</v>
      </c>
      <c r="E60">
        <v>46765</v>
      </c>
      <c r="F60" s="1">
        <v>43738</v>
      </c>
      <c r="G60" s="1">
        <v>43922</v>
      </c>
      <c r="H60" s="1">
        <v>44012</v>
      </c>
      <c r="I60" s="2">
        <v>-45599000</v>
      </c>
      <c r="J60" s="2">
        <v>-154683000</v>
      </c>
      <c r="K60" s="2">
        <f t="shared" si="0"/>
        <v>109084000</v>
      </c>
    </row>
    <row r="61" spans="1:11" x14ac:dyDescent="0.25">
      <c r="A61" t="s">
        <v>130</v>
      </c>
      <c r="B61" t="s">
        <v>131</v>
      </c>
      <c r="C61" t="s">
        <v>64</v>
      </c>
      <c r="D61" t="s">
        <v>65</v>
      </c>
      <c r="E61">
        <v>47111</v>
      </c>
      <c r="F61" s="1">
        <v>43830</v>
      </c>
      <c r="G61" s="1">
        <v>43920</v>
      </c>
      <c r="H61" s="1">
        <v>44010</v>
      </c>
      <c r="I61" s="2">
        <v>268901000</v>
      </c>
      <c r="J61" s="2">
        <v>312840000</v>
      </c>
      <c r="K61" s="2">
        <f t="shared" si="0"/>
        <v>-43939000</v>
      </c>
    </row>
    <row r="62" spans="1:11" x14ac:dyDescent="0.25">
      <c r="A62" t="s">
        <v>132</v>
      </c>
      <c r="B62" t="s">
        <v>133</v>
      </c>
      <c r="C62" t="s">
        <v>16</v>
      </c>
      <c r="D62" t="s">
        <v>134</v>
      </c>
      <c r="E62">
        <v>1645590</v>
      </c>
      <c r="F62" s="1">
        <v>43769</v>
      </c>
      <c r="G62" s="1">
        <v>43862</v>
      </c>
      <c r="H62" s="1">
        <v>43951</v>
      </c>
      <c r="I62" s="2">
        <v>-821000000</v>
      </c>
      <c r="J62" s="2">
        <v>419000000</v>
      </c>
      <c r="K62" s="2">
        <f t="shared" si="0"/>
        <v>-1240000000</v>
      </c>
    </row>
    <row r="63" spans="1:11" x14ac:dyDescent="0.25">
      <c r="A63" t="s">
        <v>135</v>
      </c>
      <c r="B63" t="s">
        <v>136</v>
      </c>
      <c r="C63" t="s">
        <v>12</v>
      </c>
      <c r="D63" t="s">
        <v>137</v>
      </c>
      <c r="E63">
        <v>354950</v>
      </c>
      <c r="F63" s="1">
        <v>43499</v>
      </c>
      <c r="G63" s="1">
        <v>43864</v>
      </c>
      <c r="H63" s="1">
        <v>43954</v>
      </c>
      <c r="I63" s="2">
        <v>2245000000</v>
      </c>
      <c r="J63" s="2">
        <v>2513000000</v>
      </c>
      <c r="K63" s="2">
        <f t="shared" si="0"/>
        <v>-268000000</v>
      </c>
    </row>
    <row r="64" spans="1:11" x14ac:dyDescent="0.25">
      <c r="A64" t="s">
        <v>138</v>
      </c>
      <c r="B64" t="s">
        <v>139</v>
      </c>
      <c r="C64" t="s">
        <v>31</v>
      </c>
      <c r="D64" t="s">
        <v>140</v>
      </c>
      <c r="E64">
        <v>773840</v>
      </c>
      <c r="F64" s="1">
        <v>43830</v>
      </c>
      <c r="G64" s="1">
        <v>43922</v>
      </c>
      <c r="H64" s="1">
        <v>44012</v>
      </c>
      <c r="I64" s="2">
        <v>1081000000</v>
      </c>
      <c r="J64" s="2">
        <v>1541000000</v>
      </c>
      <c r="K64" s="2">
        <f t="shared" si="0"/>
        <v>-460000000</v>
      </c>
    </row>
    <row r="65" spans="1:11" x14ac:dyDescent="0.25">
      <c r="A65" t="s">
        <v>141</v>
      </c>
      <c r="B65" t="s">
        <v>142</v>
      </c>
      <c r="C65" t="s">
        <v>64</v>
      </c>
      <c r="D65" t="s">
        <v>65</v>
      </c>
      <c r="E65">
        <v>48465</v>
      </c>
      <c r="F65" s="1">
        <v>43765</v>
      </c>
      <c r="G65" s="1">
        <v>43857</v>
      </c>
      <c r="H65" s="1">
        <v>43947</v>
      </c>
      <c r="I65" s="2">
        <v>227734000</v>
      </c>
      <c r="J65" s="2">
        <v>282429000</v>
      </c>
      <c r="K65" s="2">
        <f t="shared" si="0"/>
        <v>-54695000</v>
      </c>
    </row>
    <row r="66" spans="1:11" x14ac:dyDescent="0.25">
      <c r="A66" t="s">
        <v>143</v>
      </c>
      <c r="B66" t="s">
        <v>144</v>
      </c>
      <c r="C66" t="s">
        <v>16</v>
      </c>
      <c r="D66" t="s">
        <v>134</v>
      </c>
      <c r="E66">
        <v>47217</v>
      </c>
      <c r="F66" s="1">
        <v>43769</v>
      </c>
      <c r="G66" s="1">
        <v>43862</v>
      </c>
      <c r="H66" s="1">
        <v>43951</v>
      </c>
      <c r="I66" s="2">
        <v>764000000</v>
      </c>
      <c r="J66" s="2">
        <v>782000000</v>
      </c>
      <c r="K66" s="2">
        <f t="shared" si="0"/>
        <v>-18000000</v>
      </c>
    </row>
    <row r="67" spans="1:11" x14ac:dyDescent="0.25">
      <c r="A67" t="s">
        <v>145</v>
      </c>
      <c r="B67" t="s">
        <v>146</v>
      </c>
      <c r="C67" t="s">
        <v>31</v>
      </c>
      <c r="D67" t="s">
        <v>113</v>
      </c>
      <c r="E67">
        <v>1598014</v>
      </c>
      <c r="F67" s="1">
        <v>43799</v>
      </c>
      <c r="G67" s="1">
        <v>43891</v>
      </c>
      <c r="H67" s="1">
        <v>43982</v>
      </c>
      <c r="I67" s="2">
        <v>71700000</v>
      </c>
      <c r="J67" s="2">
        <v>149800000</v>
      </c>
      <c r="K67" s="2">
        <f t="shared" si="0"/>
        <v>-78100000</v>
      </c>
    </row>
    <row r="68" spans="1:11" x14ac:dyDescent="0.25">
      <c r="A68" t="s">
        <v>147</v>
      </c>
      <c r="B68" t="s">
        <v>148</v>
      </c>
      <c r="C68" t="s">
        <v>16</v>
      </c>
      <c r="D68" t="s">
        <v>45</v>
      </c>
      <c r="E68">
        <v>50863</v>
      </c>
      <c r="F68" s="1">
        <v>43827</v>
      </c>
      <c r="G68" s="1">
        <v>43919</v>
      </c>
      <c r="H68" s="1">
        <v>44009</v>
      </c>
      <c r="I68" s="2">
        <v>5105000000</v>
      </c>
      <c r="J68" s="2">
        <v>4179000000</v>
      </c>
      <c r="K68" s="2">
        <f t="shared" si="0"/>
        <v>926000000</v>
      </c>
    </row>
    <row r="69" spans="1:11" x14ac:dyDescent="0.25">
      <c r="A69" t="s">
        <v>342</v>
      </c>
      <c r="B69" t="s">
        <v>343</v>
      </c>
      <c r="C69" t="s">
        <v>16</v>
      </c>
      <c r="D69" t="s">
        <v>17</v>
      </c>
      <c r="E69">
        <v>51143</v>
      </c>
      <c r="F69" s="1">
        <v>43830</v>
      </c>
      <c r="G69" s="1">
        <v>43922</v>
      </c>
      <c r="H69" s="1">
        <v>44012</v>
      </c>
      <c r="I69" s="2">
        <v>1361000000</v>
      </c>
      <c r="J69" s="2">
        <v>2498000000</v>
      </c>
      <c r="K69" s="2">
        <f t="shared" ref="K69:K132" si="1">I69-J69</f>
        <v>-1137000000</v>
      </c>
    </row>
    <row r="70" spans="1:11" x14ac:dyDescent="0.25">
      <c r="A70" t="s">
        <v>149</v>
      </c>
      <c r="B70" t="s">
        <v>150</v>
      </c>
      <c r="C70" t="s">
        <v>16</v>
      </c>
      <c r="D70" t="s">
        <v>151</v>
      </c>
      <c r="E70">
        <v>896878</v>
      </c>
      <c r="F70" s="1">
        <v>43677</v>
      </c>
      <c r="G70" s="1">
        <v>43862</v>
      </c>
      <c r="H70" s="1">
        <v>43951</v>
      </c>
      <c r="I70" s="2">
        <v>1084000000</v>
      </c>
      <c r="J70" s="2">
        <v>1378000000</v>
      </c>
      <c r="K70" s="2">
        <f t="shared" si="1"/>
        <v>-294000000</v>
      </c>
    </row>
    <row r="71" spans="1:11" x14ac:dyDescent="0.25">
      <c r="A71" t="s">
        <v>152</v>
      </c>
      <c r="B71" t="s">
        <v>153</v>
      </c>
      <c r="C71" t="s">
        <v>23</v>
      </c>
      <c r="D71" t="s">
        <v>24</v>
      </c>
      <c r="E71">
        <v>1035267</v>
      </c>
      <c r="F71" s="1">
        <v>43830</v>
      </c>
      <c r="G71" s="1">
        <v>43922</v>
      </c>
      <c r="H71" s="1">
        <v>44012</v>
      </c>
      <c r="I71" s="2">
        <v>68000000</v>
      </c>
      <c r="J71" s="2">
        <v>318300000</v>
      </c>
      <c r="K71" s="2">
        <f t="shared" si="1"/>
        <v>-250300000</v>
      </c>
    </row>
    <row r="72" spans="1:11" x14ac:dyDescent="0.25">
      <c r="A72" t="s">
        <v>154</v>
      </c>
      <c r="B72" t="s">
        <v>155</v>
      </c>
      <c r="C72" t="s">
        <v>23</v>
      </c>
      <c r="D72" t="s">
        <v>156</v>
      </c>
      <c r="E72">
        <v>1478242</v>
      </c>
      <c r="F72" s="1">
        <v>43830</v>
      </c>
      <c r="G72" s="1">
        <v>43922</v>
      </c>
      <c r="H72" s="1">
        <v>44012</v>
      </c>
      <c r="I72" s="2">
        <v>-23000000</v>
      </c>
      <c r="J72" s="2">
        <v>60000000</v>
      </c>
      <c r="K72" s="2">
        <f t="shared" si="1"/>
        <v>-83000000</v>
      </c>
    </row>
    <row r="73" spans="1:11" x14ac:dyDescent="0.25">
      <c r="A73" t="s">
        <v>344</v>
      </c>
      <c r="B73" t="s">
        <v>345</v>
      </c>
      <c r="C73" t="s">
        <v>31</v>
      </c>
      <c r="D73" t="s">
        <v>346</v>
      </c>
      <c r="E73">
        <v>728535</v>
      </c>
      <c r="F73" s="1">
        <v>43830</v>
      </c>
      <c r="G73" s="1">
        <v>43922</v>
      </c>
      <c r="H73" s="1">
        <v>44012</v>
      </c>
      <c r="I73" s="2">
        <v>121698000</v>
      </c>
      <c r="J73" s="2">
        <v>133633000</v>
      </c>
      <c r="K73" s="2">
        <f t="shared" si="1"/>
        <v>-11935000</v>
      </c>
    </row>
    <row r="74" spans="1:11" x14ac:dyDescent="0.25">
      <c r="A74" t="s">
        <v>157</v>
      </c>
      <c r="B74" t="s">
        <v>158</v>
      </c>
      <c r="C74" t="s">
        <v>64</v>
      </c>
      <c r="D74" t="s">
        <v>65</v>
      </c>
      <c r="E74">
        <v>91419</v>
      </c>
      <c r="F74" s="1">
        <v>43951</v>
      </c>
      <c r="G74" s="1">
        <v>43862</v>
      </c>
      <c r="H74" s="1">
        <v>43951</v>
      </c>
      <c r="I74" s="2">
        <v>226300000</v>
      </c>
      <c r="J74" s="2">
        <v>71500000</v>
      </c>
      <c r="K74" s="2">
        <f t="shared" si="1"/>
        <v>154800000</v>
      </c>
    </row>
    <row r="75" spans="1:11" x14ac:dyDescent="0.25">
      <c r="A75" t="s">
        <v>159</v>
      </c>
      <c r="B75" t="s">
        <v>160</v>
      </c>
      <c r="C75" t="s">
        <v>23</v>
      </c>
      <c r="D75" t="s">
        <v>24</v>
      </c>
      <c r="E75">
        <v>200406</v>
      </c>
      <c r="F75" s="1">
        <v>43828</v>
      </c>
      <c r="G75" s="1">
        <v>43920</v>
      </c>
      <c r="H75" s="1">
        <v>44010</v>
      </c>
      <c r="I75" s="2">
        <v>3626000000</v>
      </c>
      <c r="J75" s="2">
        <v>5607000000</v>
      </c>
      <c r="K75" s="2">
        <f t="shared" si="1"/>
        <v>-1981000000</v>
      </c>
    </row>
    <row r="76" spans="1:11" x14ac:dyDescent="0.25">
      <c r="A76" t="s">
        <v>161</v>
      </c>
      <c r="B76" t="s">
        <v>162</v>
      </c>
      <c r="C76" t="s">
        <v>31</v>
      </c>
      <c r="D76" t="s">
        <v>93</v>
      </c>
      <c r="E76">
        <v>54480</v>
      </c>
      <c r="F76" s="1">
        <v>43830</v>
      </c>
      <c r="G76" s="1">
        <v>43922</v>
      </c>
      <c r="H76" s="1">
        <v>44012</v>
      </c>
      <c r="I76" s="2">
        <v>109700000</v>
      </c>
      <c r="J76" s="2">
        <v>128700000</v>
      </c>
      <c r="K76" s="2">
        <f t="shared" si="1"/>
        <v>-19000000</v>
      </c>
    </row>
    <row r="77" spans="1:11" x14ac:dyDescent="0.25">
      <c r="A77" t="s">
        <v>163</v>
      </c>
      <c r="B77" t="s">
        <v>164</v>
      </c>
      <c r="C77" t="s">
        <v>64</v>
      </c>
      <c r="D77" t="s">
        <v>165</v>
      </c>
      <c r="E77">
        <v>55785</v>
      </c>
      <c r="F77" s="1">
        <v>43830</v>
      </c>
      <c r="G77" s="1">
        <v>43922</v>
      </c>
      <c r="H77" s="1">
        <v>44012</v>
      </c>
      <c r="I77" s="2">
        <v>681000000</v>
      </c>
      <c r="J77" s="2">
        <v>485000000</v>
      </c>
      <c r="K77" s="2">
        <f t="shared" si="1"/>
        <v>196000000</v>
      </c>
    </row>
    <row r="78" spans="1:11" x14ac:dyDescent="0.25">
      <c r="A78" t="s">
        <v>166</v>
      </c>
      <c r="B78" t="s">
        <v>167</v>
      </c>
      <c r="C78" t="s">
        <v>128</v>
      </c>
      <c r="D78" t="s">
        <v>168</v>
      </c>
      <c r="E78">
        <v>1506307</v>
      </c>
      <c r="F78" s="1">
        <v>43830</v>
      </c>
      <c r="G78" s="1">
        <v>43922</v>
      </c>
      <c r="H78" s="1">
        <v>44012</v>
      </c>
      <c r="I78" s="2">
        <v>-637000000</v>
      </c>
      <c r="J78" s="2">
        <v>518000000</v>
      </c>
      <c r="K78" s="2">
        <f t="shared" si="1"/>
        <v>-1155000000</v>
      </c>
    </row>
    <row r="79" spans="1:11" x14ac:dyDescent="0.25">
      <c r="A79" t="s">
        <v>169</v>
      </c>
      <c r="B79" t="s">
        <v>170</v>
      </c>
      <c r="C79" t="s">
        <v>12</v>
      </c>
      <c r="D79" t="s">
        <v>105</v>
      </c>
      <c r="E79">
        <v>885639</v>
      </c>
      <c r="F79" s="1">
        <v>43862</v>
      </c>
      <c r="G79" s="1">
        <v>43863</v>
      </c>
      <c r="H79" s="1">
        <v>43953</v>
      </c>
      <c r="I79" s="2">
        <v>-541000000</v>
      </c>
      <c r="J79" s="2">
        <v>62000000</v>
      </c>
      <c r="K79" s="2">
        <f t="shared" si="1"/>
        <v>-603000000</v>
      </c>
    </row>
    <row r="80" spans="1:11" x14ac:dyDescent="0.25">
      <c r="A80" t="s">
        <v>171</v>
      </c>
      <c r="B80" t="s">
        <v>172</v>
      </c>
      <c r="C80" t="s">
        <v>12</v>
      </c>
      <c r="D80" t="s">
        <v>121</v>
      </c>
      <c r="E80">
        <v>701985</v>
      </c>
      <c r="F80" s="1">
        <v>43862</v>
      </c>
      <c r="G80" s="1">
        <v>43863</v>
      </c>
      <c r="H80" s="1">
        <v>43953</v>
      </c>
      <c r="I80" s="2">
        <v>-297000000</v>
      </c>
      <c r="J80" s="2">
        <v>40000000</v>
      </c>
      <c r="K80" s="2">
        <f t="shared" si="1"/>
        <v>-337000000</v>
      </c>
    </row>
    <row r="81" spans="1:11" x14ac:dyDescent="0.25">
      <c r="A81" t="s">
        <v>173</v>
      </c>
      <c r="B81" t="s">
        <v>174</v>
      </c>
      <c r="C81" t="s">
        <v>12</v>
      </c>
      <c r="D81" t="s">
        <v>175</v>
      </c>
      <c r="E81">
        <v>920760</v>
      </c>
      <c r="F81" s="1">
        <v>43799</v>
      </c>
      <c r="G81" s="1">
        <v>43891</v>
      </c>
      <c r="H81" s="1">
        <v>43982</v>
      </c>
      <c r="I81" s="2">
        <v>517406000</v>
      </c>
      <c r="J81" s="2">
        <v>421472000</v>
      </c>
      <c r="K81" s="2">
        <f t="shared" si="1"/>
        <v>95934000</v>
      </c>
    </row>
    <row r="82" spans="1:11" x14ac:dyDescent="0.25">
      <c r="A82" t="s">
        <v>176</v>
      </c>
      <c r="B82" t="s">
        <v>177</v>
      </c>
      <c r="C82" t="s">
        <v>31</v>
      </c>
      <c r="D82" t="s">
        <v>178</v>
      </c>
      <c r="E82">
        <v>936468</v>
      </c>
      <c r="F82" s="1">
        <v>43830</v>
      </c>
      <c r="G82" s="1">
        <v>43920</v>
      </c>
      <c r="H82" s="1">
        <v>44010</v>
      </c>
      <c r="I82" s="2">
        <v>1626000000</v>
      </c>
      <c r="J82" s="2">
        <v>1420000000</v>
      </c>
      <c r="K82" s="2">
        <f t="shared" si="1"/>
        <v>206000000</v>
      </c>
    </row>
    <row r="83" spans="1:11" x14ac:dyDescent="0.25">
      <c r="A83" t="s">
        <v>179</v>
      </c>
      <c r="B83" t="s">
        <v>180</v>
      </c>
      <c r="C83" t="s">
        <v>12</v>
      </c>
      <c r="D83" t="s">
        <v>137</v>
      </c>
      <c r="E83">
        <v>60667</v>
      </c>
      <c r="F83" s="1">
        <v>43859</v>
      </c>
      <c r="G83" s="1">
        <v>43862</v>
      </c>
      <c r="H83" s="1">
        <v>43952</v>
      </c>
      <c r="I83" s="2">
        <v>1337000000</v>
      </c>
      <c r="J83" s="2">
        <v>1046000000</v>
      </c>
      <c r="K83" s="2">
        <f t="shared" si="1"/>
        <v>291000000</v>
      </c>
    </row>
    <row r="84" spans="1:11" x14ac:dyDescent="0.25">
      <c r="A84" t="s">
        <v>347</v>
      </c>
      <c r="B84" t="s">
        <v>348</v>
      </c>
      <c r="C84" t="s">
        <v>27</v>
      </c>
      <c r="D84" t="s">
        <v>349</v>
      </c>
      <c r="E84">
        <v>916076</v>
      </c>
      <c r="F84" s="1">
        <v>43830</v>
      </c>
      <c r="G84" s="1">
        <v>43922</v>
      </c>
      <c r="H84" s="1">
        <v>44012</v>
      </c>
      <c r="I84" s="2">
        <v>217600000</v>
      </c>
      <c r="J84" s="2">
        <v>189500000</v>
      </c>
      <c r="K84" s="2">
        <f t="shared" si="1"/>
        <v>28100000</v>
      </c>
    </row>
    <row r="85" spans="1:11" x14ac:dyDescent="0.25">
      <c r="A85" t="s">
        <v>181</v>
      </c>
      <c r="B85" t="s">
        <v>182</v>
      </c>
      <c r="C85" t="s">
        <v>64</v>
      </c>
      <c r="D85" t="s">
        <v>65</v>
      </c>
      <c r="E85">
        <v>63754</v>
      </c>
      <c r="F85" s="1">
        <v>43799</v>
      </c>
      <c r="G85" s="1">
        <v>43891</v>
      </c>
      <c r="H85" s="1">
        <v>43982</v>
      </c>
      <c r="I85" s="2">
        <v>195900000</v>
      </c>
      <c r="J85" s="2">
        <v>149400000</v>
      </c>
      <c r="K85" s="2">
        <f t="shared" si="1"/>
        <v>46500000</v>
      </c>
    </row>
    <row r="86" spans="1:11" x14ac:dyDescent="0.25">
      <c r="A86" t="s">
        <v>183</v>
      </c>
      <c r="B86" t="s">
        <v>184</v>
      </c>
      <c r="C86" t="s">
        <v>23</v>
      </c>
      <c r="D86" t="s">
        <v>24</v>
      </c>
      <c r="E86">
        <v>1613103</v>
      </c>
      <c r="F86" s="1">
        <v>43581</v>
      </c>
      <c r="G86" s="1">
        <v>43855</v>
      </c>
      <c r="H86" s="1">
        <v>43945</v>
      </c>
      <c r="I86" s="2">
        <v>646000000</v>
      </c>
      <c r="J86" s="2">
        <v>1172000000</v>
      </c>
      <c r="K86" s="2">
        <f t="shared" si="1"/>
        <v>-526000000</v>
      </c>
    </row>
    <row r="87" spans="1:11" x14ac:dyDescent="0.25">
      <c r="A87" t="s">
        <v>185</v>
      </c>
      <c r="B87" t="s">
        <v>186</v>
      </c>
      <c r="C87" t="s">
        <v>16</v>
      </c>
      <c r="D87" t="s">
        <v>45</v>
      </c>
      <c r="E87">
        <v>723125</v>
      </c>
      <c r="F87" s="1">
        <v>43706</v>
      </c>
      <c r="G87" s="1">
        <v>43889</v>
      </c>
      <c r="H87" s="1">
        <v>43979</v>
      </c>
      <c r="I87" s="2">
        <v>803000000</v>
      </c>
      <c r="J87" s="2">
        <v>840000000</v>
      </c>
      <c r="K87" s="2">
        <f t="shared" si="1"/>
        <v>-37000000</v>
      </c>
    </row>
    <row r="88" spans="1:11" x14ac:dyDescent="0.25">
      <c r="A88" t="s">
        <v>350</v>
      </c>
      <c r="B88" t="s">
        <v>351</v>
      </c>
      <c r="C88" t="s">
        <v>64</v>
      </c>
      <c r="D88" t="s">
        <v>65</v>
      </c>
      <c r="E88">
        <v>1103982</v>
      </c>
      <c r="F88" s="1">
        <v>43830</v>
      </c>
      <c r="G88" s="1">
        <v>43922</v>
      </c>
      <c r="H88" s="1">
        <v>44012</v>
      </c>
      <c r="I88" s="2">
        <v>544000000</v>
      </c>
      <c r="J88" s="2">
        <v>807000000</v>
      </c>
      <c r="K88" s="2">
        <f t="shared" si="1"/>
        <v>-263000000</v>
      </c>
    </row>
    <row r="89" spans="1:11" x14ac:dyDescent="0.25">
      <c r="A89" t="s">
        <v>352</v>
      </c>
      <c r="B89" t="s">
        <v>353</v>
      </c>
      <c r="C89" t="s">
        <v>128</v>
      </c>
      <c r="D89" t="s">
        <v>129</v>
      </c>
      <c r="E89">
        <v>1021860</v>
      </c>
      <c r="F89" s="1">
        <v>43830</v>
      </c>
      <c r="G89" s="1">
        <v>43922</v>
      </c>
      <c r="H89" s="1">
        <v>44012</v>
      </c>
      <c r="I89" s="2">
        <v>-93000000</v>
      </c>
      <c r="J89" s="2">
        <v>-5389000000</v>
      </c>
      <c r="K89" s="2">
        <f t="shared" si="1"/>
        <v>5296000000</v>
      </c>
    </row>
    <row r="90" spans="1:11" x14ac:dyDescent="0.25">
      <c r="A90" t="s">
        <v>187</v>
      </c>
      <c r="B90" t="s">
        <v>188</v>
      </c>
      <c r="C90" t="s">
        <v>189</v>
      </c>
      <c r="D90" t="s">
        <v>190</v>
      </c>
      <c r="E90">
        <v>1065280</v>
      </c>
      <c r="F90" s="1">
        <v>43830</v>
      </c>
      <c r="G90" s="1">
        <v>43922</v>
      </c>
      <c r="H90" s="1">
        <v>44012</v>
      </c>
      <c r="I90" s="2">
        <v>720196000</v>
      </c>
      <c r="J90" s="2">
        <v>270650000</v>
      </c>
      <c r="K90" s="2">
        <f t="shared" si="1"/>
        <v>449546000</v>
      </c>
    </row>
    <row r="91" spans="1:11" x14ac:dyDescent="0.25">
      <c r="A91" t="s">
        <v>191</v>
      </c>
      <c r="B91" t="s">
        <v>192</v>
      </c>
      <c r="C91" t="s">
        <v>193</v>
      </c>
      <c r="D91" t="s">
        <v>194</v>
      </c>
      <c r="E91">
        <v>753308</v>
      </c>
      <c r="F91" s="1">
        <v>43830</v>
      </c>
      <c r="G91" s="1">
        <v>43922</v>
      </c>
      <c r="H91" s="1">
        <v>44012</v>
      </c>
      <c r="I91" s="2">
        <v>1275000000</v>
      </c>
      <c r="J91" s="2">
        <v>1234000000</v>
      </c>
      <c r="K91" s="2">
        <f t="shared" si="1"/>
        <v>41000000</v>
      </c>
    </row>
    <row r="92" spans="1:11" x14ac:dyDescent="0.25">
      <c r="A92" t="s">
        <v>195</v>
      </c>
      <c r="B92" t="s">
        <v>196</v>
      </c>
      <c r="C92" t="s">
        <v>12</v>
      </c>
      <c r="D92" t="s">
        <v>197</v>
      </c>
      <c r="E92">
        <v>72333</v>
      </c>
      <c r="F92" s="1">
        <v>43862</v>
      </c>
      <c r="G92" s="1">
        <v>43863</v>
      </c>
      <c r="H92" s="1">
        <v>43953</v>
      </c>
      <c r="I92" s="2">
        <v>-521000000</v>
      </c>
      <c r="J92" s="2">
        <v>37000000</v>
      </c>
      <c r="K92" s="2">
        <f t="shared" si="1"/>
        <v>-558000000</v>
      </c>
    </row>
    <row r="93" spans="1:11" x14ac:dyDescent="0.25">
      <c r="A93" t="s">
        <v>354</v>
      </c>
      <c r="B93" t="s">
        <v>355</v>
      </c>
      <c r="C93" t="s">
        <v>38</v>
      </c>
      <c r="D93" t="s">
        <v>309</v>
      </c>
      <c r="E93">
        <v>73124</v>
      </c>
      <c r="F93" s="1">
        <v>43830</v>
      </c>
      <c r="G93" s="1">
        <v>43922</v>
      </c>
      <c r="H93" s="1">
        <v>44012</v>
      </c>
      <c r="I93" s="2">
        <v>313300000</v>
      </c>
      <c r="J93" s="2">
        <v>389400000</v>
      </c>
      <c r="K93" s="2">
        <f t="shared" si="1"/>
        <v>-76100000</v>
      </c>
    </row>
    <row r="94" spans="1:11" x14ac:dyDescent="0.25">
      <c r="A94" t="s">
        <v>198</v>
      </c>
      <c r="B94" t="s">
        <v>199</v>
      </c>
      <c r="C94" t="s">
        <v>27</v>
      </c>
      <c r="D94" t="s">
        <v>200</v>
      </c>
      <c r="E94">
        <v>73309</v>
      </c>
      <c r="F94" s="1">
        <v>43830</v>
      </c>
      <c r="G94" s="1">
        <v>43831</v>
      </c>
      <c r="H94" s="1">
        <v>43925</v>
      </c>
      <c r="I94" s="2">
        <v>20331000</v>
      </c>
      <c r="J94" s="2">
        <v>386483000</v>
      </c>
      <c r="K94" s="2">
        <f t="shared" si="1"/>
        <v>-366152000</v>
      </c>
    </row>
    <row r="95" spans="1:11" x14ac:dyDescent="0.25">
      <c r="A95" t="s">
        <v>201</v>
      </c>
      <c r="B95" t="s">
        <v>202</v>
      </c>
      <c r="C95" t="s">
        <v>16</v>
      </c>
      <c r="D95" t="s">
        <v>45</v>
      </c>
      <c r="E95">
        <v>1045810</v>
      </c>
      <c r="F95" s="1">
        <v>43861</v>
      </c>
      <c r="G95" s="1">
        <v>43857</v>
      </c>
      <c r="H95" s="1">
        <v>43947</v>
      </c>
      <c r="I95" s="2">
        <v>917000000</v>
      </c>
      <c r="J95" s="2">
        <v>394000000</v>
      </c>
      <c r="K95" s="2">
        <f t="shared" si="1"/>
        <v>523000000</v>
      </c>
    </row>
    <row r="96" spans="1:11" x14ac:dyDescent="0.25">
      <c r="A96" t="s">
        <v>356</v>
      </c>
      <c r="B96" t="s">
        <v>357</v>
      </c>
      <c r="C96" t="s">
        <v>189</v>
      </c>
      <c r="D96" t="s">
        <v>358</v>
      </c>
      <c r="E96">
        <v>29989</v>
      </c>
      <c r="F96" s="1">
        <v>43830</v>
      </c>
      <c r="G96" s="1">
        <v>43922</v>
      </c>
      <c r="H96" s="1">
        <v>44012</v>
      </c>
      <c r="I96" s="2">
        <v>-24200000</v>
      </c>
      <c r="J96" s="2">
        <v>370700000</v>
      </c>
      <c r="K96" s="2">
        <f t="shared" si="1"/>
        <v>-394900000</v>
      </c>
    </row>
    <row r="97" spans="1:11" x14ac:dyDescent="0.25">
      <c r="A97" t="s">
        <v>203</v>
      </c>
      <c r="B97" t="s">
        <v>204</v>
      </c>
      <c r="C97" t="s">
        <v>31</v>
      </c>
      <c r="D97" t="s">
        <v>110</v>
      </c>
      <c r="E97">
        <v>77360</v>
      </c>
      <c r="F97" s="1">
        <v>43830</v>
      </c>
      <c r="G97" s="1">
        <v>43922</v>
      </c>
      <c r="H97" s="1">
        <v>44012</v>
      </c>
      <c r="I97" s="2">
        <v>72100000</v>
      </c>
      <c r="J97" s="2">
        <v>114300000</v>
      </c>
      <c r="K97" s="2">
        <f t="shared" si="1"/>
        <v>-42200000</v>
      </c>
    </row>
    <row r="98" spans="1:11" x14ac:dyDescent="0.25">
      <c r="A98" t="s">
        <v>205</v>
      </c>
      <c r="B98" t="s">
        <v>206</v>
      </c>
      <c r="C98" t="s">
        <v>64</v>
      </c>
      <c r="D98" t="s">
        <v>76</v>
      </c>
      <c r="E98">
        <v>77476</v>
      </c>
      <c r="F98" s="1">
        <v>43827</v>
      </c>
      <c r="G98" s="1">
        <v>43912</v>
      </c>
      <c r="H98" s="1">
        <v>43995</v>
      </c>
      <c r="I98" s="2">
        <v>1646000000</v>
      </c>
      <c r="J98" s="2">
        <v>2035000000</v>
      </c>
      <c r="K98" s="2">
        <f t="shared" si="1"/>
        <v>-389000000</v>
      </c>
    </row>
    <row r="99" spans="1:11" x14ac:dyDescent="0.25">
      <c r="A99" t="s">
        <v>207</v>
      </c>
      <c r="B99" t="s">
        <v>208</v>
      </c>
      <c r="C99" t="s">
        <v>23</v>
      </c>
      <c r="D99" t="s">
        <v>24</v>
      </c>
      <c r="E99">
        <v>31791</v>
      </c>
      <c r="F99" s="1">
        <v>43828</v>
      </c>
      <c r="G99" s="1">
        <v>43829</v>
      </c>
      <c r="H99" s="1">
        <v>43926</v>
      </c>
      <c r="I99" s="2">
        <v>33665000</v>
      </c>
      <c r="J99" s="2">
        <v>35412000</v>
      </c>
      <c r="K99" s="2">
        <f t="shared" si="1"/>
        <v>-1747000</v>
      </c>
    </row>
    <row r="100" spans="1:11" x14ac:dyDescent="0.25">
      <c r="A100" t="s">
        <v>359</v>
      </c>
      <c r="B100" t="s">
        <v>360</v>
      </c>
      <c r="C100" t="s">
        <v>64</v>
      </c>
      <c r="D100" t="s">
        <v>361</v>
      </c>
      <c r="E100">
        <v>1413329</v>
      </c>
      <c r="F100" s="1">
        <v>43830</v>
      </c>
      <c r="G100" s="1">
        <v>43922</v>
      </c>
      <c r="H100" s="1">
        <v>44012</v>
      </c>
      <c r="I100" s="2">
        <v>1947000000</v>
      </c>
      <c r="J100" s="2">
        <v>2319000000</v>
      </c>
      <c r="K100" s="2">
        <f t="shared" si="1"/>
        <v>-372000000</v>
      </c>
    </row>
    <row r="101" spans="1:11" x14ac:dyDescent="0.25">
      <c r="A101" t="s">
        <v>209</v>
      </c>
      <c r="B101" t="s">
        <v>210</v>
      </c>
      <c r="C101" t="s">
        <v>27</v>
      </c>
      <c r="D101" t="s">
        <v>211</v>
      </c>
      <c r="E101">
        <v>79879</v>
      </c>
      <c r="F101" s="1">
        <v>43830</v>
      </c>
      <c r="G101" s="1">
        <v>43922</v>
      </c>
      <c r="H101" s="1">
        <v>44012</v>
      </c>
      <c r="I101" s="2">
        <v>102000000</v>
      </c>
      <c r="J101" s="2">
        <v>272000000</v>
      </c>
      <c r="K101" s="2">
        <f t="shared" si="1"/>
        <v>-170000000</v>
      </c>
    </row>
    <row r="102" spans="1:11" x14ac:dyDescent="0.25">
      <c r="A102" t="s">
        <v>362</v>
      </c>
      <c r="B102" t="s">
        <v>363</v>
      </c>
      <c r="C102" t="s">
        <v>298</v>
      </c>
      <c r="D102" t="s">
        <v>364</v>
      </c>
      <c r="E102">
        <v>1045609</v>
      </c>
      <c r="F102" s="1">
        <v>43830</v>
      </c>
      <c r="G102" s="1">
        <v>43922</v>
      </c>
      <c r="H102" s="1">
        <v>44012</v>
      </c>
      <c r="I102" s="2">
        <v>406173000</v>
      </c>
      <c r="J102" s="2">
        <v>385276000</v>
      </c>
      <c r="K102" s="2">
        <f t="shared" si="1"/>
        <v>20897000</v>
      </c>
    </row>
    <row r="103" spans="1:11" x14ac:dyDescent="0.25">
      <c r="A103" t="s">
        <v>212</v>
      </c>
      <c r="B103" t="s">
        <v>213</v>
      </c>
      <c r="C103" t="s">
        <v>12</v>
      </c>
      <c r="D103" t="s">
        <v>175</v>
      </c>
      <c r="E103">
        <v>822416</v>
      </c>
      <c r="F103" s="1">
        <v>43830</v>
      </c>
      <c r="G103" s="1">
        <v>43922</v>
      </c>
      <c r="H103" s="1">
        <v>44012</v>
      </c>
      <c r="I103" s="2">
        <v>348620000</v>
      </c>
      <c r="J103" s="2">
        <v>241041000</v>
      </c>
      <c r="K103" s="2">
        <f t="shared" si="1"/>
        <v>107579000</v>
      </c>
    </row>
    <row r="104" spans="1:11" x14ac:dyDescent="0.25">
      <c r="A104" t="s">
        <v>214</v>
      </c>
      <c r="B104" t="s">
        <v>215</v>
      </c>
      <c r="C104" t="s">
        <v>12</v>
      </c>
      <c r="D104" t="s">
        <v>216</v>
      </c>
      <c r="E104">
        <v>78239</v>
      </c>
      <c r="F104" s="1">
        <v>43863</v>
      </c>
      <c r="G104" s="1">
        <v>43864</v>
      </c>
      <c r="H104" s="1">
        <v>43954</v>
      </c>
      <c r="I104" s="2">
        <v>-1096800000</v>
      </c>
      <c r="J104" s="2">
        <v>82000000</v>
      </c>
      <c r="K104" s="2">
        <f t="shared" si="1"/>
        <v>-1178800000</v>
      </c>
    </row>
    <row r="105" spans="1:11" x14ac:dyDescent="0.25">
      <c r="A105" t="s">
        <v>217</v>
      </c>
      <c r="B105" t="s">
        <v>218</v>
      </c>
      <c r="C105" t="s">
        <v>23</v>
      </c>
      <c r="D105" t="s">
        <v>219</v>
      </c>
      <c r="E105">
        <v>1022079</v>
      </c>
      <c r="F105" s="1">
        <v>43830</v>
      </c>
      <c r="G105" s="1">
        <v>43922</v>
      </c>
      <c r="H105" s="1">
        <v>44012</v>
      </c>
      <c r="I105" s="2">
        <v>185000000</v>
      </c>
      <c r="J105" s="2">
        <v>226000000</v>
      </c>
      <c r="K105" s="2">
        <f t="shared" si="1"/>
        <v>-41000000</v>
      </c>
    </row>
    <row r="106" spans="1:11" x14ac:dyDescent="0.25">
      <c r="A106" t="s">
        <v>365</v>
      </c>
      <c r="B106" t="s">
        <v>366</v>
      </c>
      <c r="C106" t="s">
        <v>31</v>
      </c>
      <c r="D106" t="s">
        <v>178</v>
      </c>
      <c r="E106">
        <v>101829</v>
      </c>
      <c r="F106" s="1">
        <v>43830</v>
      </c>
      <c r="G106" s="1">
        <v>43922</v>
      </c>
      <c r="H106" s="1">
        <v>44012</v>
      </c>
      <c r="I106" s="2">
        <v>-3835000000</v>
      </c>
      <c r="J106" s="2">
        <v>1900000000</v>
      </c>
      <c r="K106" s="2">
        <f t="shared" si="1"/>
        <v>-5735000000</v>
      </c>
    </row>
    <row r="107" spans="1:11" x14ac:dyDescent="0.25">
      <c r="A107" t="s">
        <v>367</v>
      </c>
      <c r="B107" t="s">
        <v>368</v>
      </c>
      <c r="C107" t="s">
        <v>31</v>
      </c>
      <c r="D107" t="s">
        <v>369</v>
      </c>
      <c r="E107">
        <v>1024478</v>
      </c>
      <c r="F107" s="1">
        <v>43738</v>
      </c>
      <c r="G107" s="1">
        <v>43922</v>
      </c>
      <c r="H107" s="1">
        <v>44012</v>
      </c>
      <c r="I107" s="2">
        <v>317800000</v>
      </c>
      <c r="J107" s="2">
        <v>261400000</v>
      </c>
      <c r="K107" s="2">
        <f t="shared" si="1"/>
        <v>56400000</v>
      </c>
    </row>
    <row r="108" spans="1:11" x14ac:dyDescent="0.25">
      <c r="A108" t="s">
        <v>220</v>
      </c>
      <c r="B108" t="s">
        <v>221</v>
      </c>
      <c r="C108" t="s">
        <v>12</v>
      </c>
      <c r="D108" t="s">
        <v>121</v>
      </c>
      <c r="E108">
        <v>745732</v>
      </c>
      <c r="F108" s="1">
        <v>43862</v>
      </c>
      <c r="G108" s="1">
        <v>43863</v>
      </c>
      <c r="H108" s="1">
        <v>43953</v>
      </c>
      <c r="I108" s="2">
        <v>-305842000</v>
      </c>
      <c r="J108" s="2">
        <v>421142000</v>
      </c>
      <c r="K108" s="2">
        <f t="shared" si="1"/>
        <v>-726984000</v>
      </c>
    </row>
    <row r="109" spans="1:11" x14ac:dyDescent="0.25">
      <c r="A109" t="s">
        <v>222</v>
      </c>
      <c r="B109" t="s">
        <v>223</v>
      </c>
      <c r="C109" t="s">
        <v>16</v>
      </c>
      <c r="D109" t="s">
        <v>151</v>
      </c>
      <c r="E109">
        <v>1108524</v>
      </c>
      <c r="F109" s="1">
        <v>43861</v>
      </c>
      <c r="G109" s="1">
        <v>43862</v>
      </c>
      <c r="H109" s="1">
        <v>43951</v>
      </c>
      <c r="I109" s="2">
        <v>99000000</v>
      </c>
      <c r="J109" s="2">
        <v>392000000</v>
      </c>
      <c r="K109" s="2">
        <f t="shared" si="1"/>
        <v>-293000000</v>
      </c>
    </row>
    <row r="110" spans="1:11" x14ac:dyDescent="0.25">
      <c r="A110" t="s">
        <v>224</v>
      </c>
      <c r="B110" t="s">
        <v>225</v>
      </c>
      <c r="C110" t="s">
        <v>16</v>
      </c>
      <c r="D110" t="s">
        <v>134</v>
      </c>
      <c r="E110">
        <v>1137789</v>
      </c>
      <c r="F110" s="1">
        <v>43644</v>
      </c>
      <c r="G110" s="1">
        <v>43834</v>
      </c>
      <c r="H110" s="1">
        <v>43924</v>
      </c>
      <c r="I110" s="2">
        <v>320000000</v>
      </c>
      <c r="J110" s="2">
        <v>195000000</v>
      </c>
      <c r="K110" s="2">
        <f t="shared" si="1"/>
        <v>125000000</v>
      </c>
    </row>
    <row r="111" spans="1:11" x14ac:dyDescent="0.25">
      <c r="A111" t="s">
        <v>370</v>
      </c>
      <c r="B111" t="s">
        <v>371</v>
      </c>
      <c r="C111" t="s">
        <v>27</v>
      </c>
      <c r="D111" t="s">
        <v>211</v>
      </c>
      <c r="E111">
        <v>89800</v>
      </c>
      <c r="F111" s="1">
        <v>43830</v>
      </c>
      <c r="G111" s="1">
        <v>43922</v>
      </c>
      <c r="H111" s="1">
        <v>44012</v>
      </c>
      <c r="I111" s="2">
        <v>595900000</v>
      </c>
      <c r="J111" s="2">
        <v>471000000</v>
      </c>
      <c r="K111" s="2">
        <f t="shared" si="1"/>
        <v>124900000</v>
      </c>
    </row>
    <row r="112" spans="1:11" x14ac:dyDescent="0.25">
      <c r="A112" t="s">
        <v>226</v>
      </c>
      <c r="B112" t="s">
        <v>227</v>
      </c>
      <c r="C112" t="s">
        <v>16</v>
      </c>
      <c r="D112" t="s">
        <v>45</v>
      </c>
      <c r="E112">
        <v>4127</v>
      </c>
      <c r="F112" s="1">
        <v>43735</v>
      </c>
      <c r="G112" s="1">
        <v>43918</v>
      </c>
      <c r="H112" s="1">
        <v>44008</v>
      </c>
      <c r="I112" s="2">
        <v>129700000</v>
      </c>
      <c r="J112" s="2">
        <v>144100000</v>
      </c>
      <c r="K112" s="2">
        <f t="shared" si="1"/>
        <v>-14400000</v>
      </c>
    </row>
    <row r="113" spans="1:11" x14ac:dyDescent="0.25">
      <c r="A113" t="s">
        <v>310</v>
      </c>
      <c r="B113" t="s">
        <v>311</v>
      </c>
      <c r="C113" t="s">
        <v>31</v>
      </c>
      <c r="D113" t="s">
        <v>35</v>
      </c>
      <c r="E113">
        <v>92380</v>
      </c>
      <c r="F113" s="1">
        <v>43830</v>
      </c>
      <c r="G113" s="1">
        <v>43922</v>
      </c>
      <c r="H113" s="1">
        <v>44012</v>
      </c>
      <c r="I113" s="2">
        <v>-915000000</v>
      </c>
      <c r="J113" s="2">
        <v>741000000</v>
      </c>
      <c r="K113" s="2">
        <f t="shared" si="1"/>
        <v>-1656000000</v>
      </c>
    </row>
    <row r="114" spans="1:11" x14ac:dyDescent="0.25">
      <c r="A114" t="s">
        <v>372</v>
      </c>
      <c r="B114" t="s">
        <v>373</v>
      </c>
      <c r="C114" t="s">
        <v>38</v>
      </c>
      <c r="D114" t="s">
        <v>282</v>
      </c>
      <c r="E114">
        <v>64040</v>
      </c>
      <c r="F114" s="1">
        <v>43830</v>
      </c>
      <c r="G114" s="1">
        <v>43922</v>
      </c>
      <c r="H114" s="1">
        <v>44012</v>
      </c>
      <c r="I114" s="2">
        <v>792000000</v>
      </c>
      <c r="J114" s="2">
        <v>555000000</v>
      </c>
      <c r="K114" s="2">
        <f t="shared" si="1"/>
        <v>237000000</v>
      </c>
    </row>
    <row r="115" spans="1:11" x14ac:dyDescent="0.25">
      <c r="A115" t="s">
        <v>374</v>
      </c>
      <c r="B115" t="s">
        <v>375</v>
      </c>
      <c r="C115" t="s">
        <v>12</v>
      </c>
      <c r="D115" t="s">
        <v>13</v>
      </c>
      <c r="E115">
        <v>829224</v>
      </c>
      <c r="F115" s="1">
        <v>43737</v>
      </c>
      <c r="G115" s="1">
        <v>43920</v>
      </c>
      <c r="H115" s="1">
        <v>44010</v>
      </c>
      <c r="I115" s="2">
        <v>-678400000</v>
      </c>
      <c r="J115" s="2">
        <v>1372800000</v>
      </c>
      <c r="K115" s="2">
        <f t="shared" si="1"/>
        <v>-2051200000</v>
      </c>
    </row>
    <row r="116" spans="1:11" x14ac:dyDescent="0.25">
      <c r="A116" t="s">
        <v>312</v>
      </c>
      <c r="B116" t="s">
        <v>313</v>
      </c>
      <c r="C116" t="s">
        <v>38</v>
      </c>
      <c r="D116" t="s">
        <v>309</v>
      </c>
      <c r="E116">
        <v>93751</v>
      </c>
      <c r="F116" s="1">
        <v>43830</v>
      </c>
      <c r="G116" s="1">
        <v>43922</v>
      </c>
      <c r="H116" s="1">
        <v>44012</v>
      </c>
      <c r="I116" s="2">
        <v>694000000</v>
      </c>
      <c r="J116" s="2">
        <v>587000000</v>
      </c>
      <c r="K116" s="2">
        <f t="shared" si="1"/>
        <v>107000000</v>
      </c>
    </row>
    <row r="117" spans="1:11" x14ac:dyDescent="0.25">
      <c r="A117" t="s">
        <v>228</v>
      </c>
      <c r="B117" t="s">
        <v>229</v>
      </c>
      <c r="C117" t="s">
        <v>38</v>
      </c>
      <c r="D117" t="s">
        <v>39</v>
      </c>
      <c r="E117">
        <v>1601712</v>
      </c>
      <c r="F117" s="1">
        <v>43830</v>
      </c>
      <c r="G117" s="1">
        <v>43922</v>
      </c>
      <c r="H117" s="1">
        <v>44012</v>
      </c>
      <c r="I117" s="2">
        <v>48000000</v>
      </c>
      <c r="J117" s="2">
        <v>853000000</v>
      </c>
      <c r="K117" s="2">
        <f t="shared" si="1"/>
        <v>-805000000</v>
      </c>
    </row>
    <row r="118" spans="1:11" x14ac:dyDescent="0.25">
      <c r="A118" t="s">
        <v>230</v>
      </c>
      <c r="B118" t="s">
        <v>231</v>
      </c>
      <c r="C118" t="s">
        <v>16</v>
      </c>
      <c r="D118" t="s">
        <v>20</v>
      </c>
      <c r="E118">
        <v>883241</v>
      </c>
      <c r="F118" s="1">
        <v>43769</v>
      </c>
      <c r="G118" s="1">
        <v>43862</v>
      </c>
      <c r="H118" s="1">
        <v>43951</v>
      </c>
      <c r="I118" s="2">
        <v>109920000</v>
      </c>
      <c r="J118" s="2">
        <v>118210000</v>
      </c>
      <c r="K118" s="2">
        <f t="shared" si="1"/>
        <v>-8290000</v>
      </c>
    </row>
    <row r="119" spans="1:11" x14ac:dyDescent="0.25">
      <c r="A119" t="s">
        <v>232</v>
      </c>
      <c r="B119" t="s">
        <v>233</v>
      </c>
      <c r="C119" t="s">
        <v>12</v>
      </c>
      <c r="D119" t="s">
        <v>105</v>
      </c>
      <c r="E119">
        <v>27419</v>
      </c>
      <c r="F119" s="1">
        <v>43862</v>
      </c>
      <c r="G119" s="1">
        <v>43863</v>
      </c>
      <c r="H119" s="1">
        <v>43953</v>
      </c>
      <c r="I119" s="2">
        <v>284000000</v>
      </c>
      <c r="J119" s="2">
        <v>795000000</v>
      </c>
      <c r="K119" s="2">
        <f t="shared" si="1"/>
        <v>-511000000</v>
      </c>
    </row>
    <row r="120" spans="1:11" x14ac:dyDescent="0.25">
      <c r="A120" t="s">
        <v>234</v>
      </c>
      <c r="B120" t="s">
        <v>235</v>
      </c>
      <c r="C120" t="s">
        <v>16</v>
      </c>
      <c r="D120" t="s">
        <v>45</v>
      </c>
      <c r="E120">
        <v>97476</v>
      </c>
      <c r="F120" s="1">
        <v>43830</v>
      </c>
      <c r="G120" s="1">
        <v>43922</v>
      </c>
      <c r="H120" s="1">
        <v>44012</v>
      </c>
      <c r="I120" s="2">
        <v>1380000000</v>
      </c>
      <c r="J120" s="2">
        <v>1305000000</v>
      </c>
      <c r="K120" s="2">
        <f t="shared" si="1"/>
        <v>75000000</v>
      </c>
    </row>
    <row r="121" spans="1:11" x14ac:dyDescent="0.25">
      <c r="A121" t="s">
        <v>236</v>
      </c>
      <c r="B121" t="s">
        <v>237</v>
      </c>
      <c r="C121" t="s">
        <v>31</v>
      </c>
      <c r="D121" t="s">
        <v>178</v>
      </c>
      <c r="E121">
        <v>217346</v>
      </c>
      <c r="F121" s="1">
        <v>43834</v>
      </c>
      <c r="G121" s="1">
        <v>43835</v>
      </c>
      <c r="H121" s="1">
        <v>43925</v>
      </c>
      <c r="I121" s="2">
        <v>50000000</v>
      </c>
      <c r="J121" s="2">
        <v>179000000</v>
      </c>
      <c r="K121" s="2">
        <f t="shared" si="1"/>
        <v>-129000000</v>
      </c>
    </row>
    <row r="122" spans="1:11" x14ac:dyDescent="0.25">
      <c r="A122" t="s">
        <v>238</v>
      </c>
      <c r="B122" t="s">
        <v>239</v>
      </c>
      <c r="C122" t="s">
        <v>12</v>
      </c>
      <c r="D122" t="s">
        <v>216</v>
      </c>
      <c r="E122">
        <v>98246</v>
      </c>
      <c r="F122" s="1">
        <v>43861</v>
      </c>
      <c r="G122" s="1">
        <v>43862</v>
      </c>
      <c r="H122" s="1">
        <v>43951</v>
      </c>
      <c r="I122" s="2">
        <v>-64600000</v>
      </c>
      <c r="J122" s="2">
        <v>125200000</v>
      </c>
      <c r="K122" s="2">
        <f t="shared" si="1"/>
        <v>-189800000</v>
      </c>
    </row>
    <row r="123" spans="1:11" x14ac:dyDescent="0.25">
      <c r="A123" t="s">
        <v>240</v>
      </c>
      <c r="B123" t="s">
        <v>241</v>
      </c>
      <c r="C123" t="s">
        <v>12</v>
      </c>
      <c r="D123" t="s">
        <v>121</v>
      </c>
      <c r="E123">
        <v>109198</v>
      </c>
      <c r="F123" s="1">
        <v>43862</v>
      </c>
      <c r="G123" s="1">
        <v>43863</v>
      </c>
      <c r="H123" s="1">
        <v>43953</v>
      </c>
      <c r="I123" s="2">
        <v>-887489000</v>
      </c>
      <c r="J123" s="2">
        <v>700178000</v>
      </c>
      <c r="K123" s="2">
        <f t="shared" si="1"/>
        <v>-1587667000</v>
      </c>
    </row>
    <row r="124" spans="1:11" x14ac:dyDescent="0.25">
      <c r="A124" t="s">
        <v>242</v>
      </c>
      <c r="B124" t="s">
        <v>243</v>
      </c>
      <c r="C124" t="s">
        <v>38</v>
      </c>
      <c r="D124" t="s">
        <v>244</v>
      </c>
      <c r="E124">
        <v>86312</v>
      </c>
      <c r="F124" s="1">
        <v>43830</v>
      </c>
      <c r="G124" s="1">
        <v>43922</v>
      </c>
      <c r="H124" s="1">
        <v>44012</v>
      </c>
      <c r="I124" s="2">
        <v>-40000000</v>
      </c>
      <c r="J124" s="2">
        <v>557000000</v>
      </c>
      <c r="K124" s="2">
        <f t="shared" si="1"/>
        <v>-597000000</v>
      </c>
    </row>
    <row r="125" spans="1:11" x14ac:dyDescent="0.25">
      <c r="A125" t="s">
        <v>245</v>
      </c>
      <c r="B125" t="s">
        <v>246</v>
      </c>
      <c r="C125" t="s">
        <v>12</v>
      </c>
      <c r="D125" t="s">
        <v>53</v>
      </c>
      <c r="E125">
        <v>1403568</v>
      </c>
      <c r="F125" s="1">
        <v>43862</v>
      </c>
      <c r="G125" s="1">
        <v>43863</v>
      </c>
      <c r="H125" s="1">
        <v>43953</v>
      </c>
      <c r="I125" s="2">
        <v>-78509000</v>
      </c>
      <c r="J125" s="2">
        <v>192221000</v>
      </c>
      <c r="K125" s="2">
        <f t="shared" si="1"/>
        <v>-270730000</v>
      </c>
    </row>
    <row r="126" spans="1:11" x14ac:dyDescent="0.25">
      <c r="A126" t="s">
        <v>247</v>
      </c>
      <c r="B126" t="s">
        <v>248</v>
      </c>
      <c r="C126" t="s">
        <v>31</v>
      </c>
      <c r="D126" t="s">
        <v>93</v>
      </c>
      <c r="E126">
        <v>100885</v>
      </c>
      <c r="F126" s="1">
        <v>43830</v>
      </c>
      <c r="G126" s="1">
        <v>43922</v>
      </c>
      <c r="H126" s="1">
        <v>44012</v>
      </c>
      <c r="I126" s="2">
        <v>1132000000</v>
      </c>
      <c r="J126" s="2">
        <v>1570000000</v>
      </c>
      <c r="K126" s="2">
        <f t="shared" si="1"/>
        <v>-438000000</v>
      </c>
    </row>
    <row r="127" spans="1:11" x14ac:dyDescent="0.25">
      <c r="A127" t="s">
        <v>249</v>
      </c>
      <c r="B127" t="s">
        <v>250</v>
      </c>
      <c r="C127" t="s">
        <v>31</v>
      </c>
      <c r="D127" t="s">
        <v>35</v>
      </c>
      <c r="E127">
        <v>100517</v>
      </c>
      <c r="F127" s="1">
        <v>43830</v>
      </c>
      <c r="G127" s="1">
        <v>43922</v>
      </c>
      <c r="H127" s="1">
        <v>44012</v>
      </c>
      <c r="I127" s="2">
        <v>-1627000000</v>
      </c>
      <c r="J127" s="2">
        <v>1052000000</v>
      </c>
      <c r="K127" s="2">
        <f t="shared" si="1"/>
        <v>-2679000000</v>
      </c>
    </row>
    <row r="128" spans="1:11" x14ac:dyDescent="0.25">
      <c r="A128" t="s">
        <v>251</v>
      </c>
      <c r="B128" t="s">
        <v>252</v>
      </c>
      <c r="C128" t="s">
        <v>23</v>
      </c>
      <c r="D128" t="s">
        <v>24</v>
      </c>
      <c r="E128">
        <v>203527</v>
      </c>
      <c r="F128" s="1">
        <v>43735</v>
      </c>
      <c r="G128" s="1">
        <v>43834</v>
      </c>
      <c r="H128" s="1">
        <v>43924</v>
      </c>
      <c r="I128" s="2">
        <v>43200000</v>
      </c>
      <c r="J128" s="2">
        <v>29400000</v>
      </c>
      <c r="K128" s="2">
        <f t="shared" si="1"/>
        <v>13800000</v>
      </c>
    </row>
    <row r="129" spans="1:11" x14ac:dyDescent="0.25">
      <c r="A129" t="s">
        <v>253</v>
      </c>
      <c r="B129" t="s">
        <v>254</v>
      </c>
      <c r="C129" t="s">
        <v>16</v>
      </c>
      <c r="D129" t="s">
        <v>255</v>
      </c>
      <c r="E129">
        <v>1014473</v>
      </c>
      <c r="F129" s="1">
        <v>43830</v>
      </c>
      <c r="G129" s="1">
        <v>43922</v>
      </c>
      <c r="H129" s="1">
        <v>44012</v>
      </c>
      <c r="I129" s="2">
        <v>152479000</v>
      </c>
      <c r="J129" s="2">
        <v>147534000</v>
      </c>
      <c r="K129" s="2">
        <f t="shared" si="1"/>
        <v>4945000</v>
      </c>
    </row>
    <row r="130" spans="1:11" x14ac:dyDescent="0.25">
      <c r="A130" t="s">
        <v>376</v>
      </c>
      <c r="B130" t="s">
        <v>377</v>
      </c>
      <c r="C130" t="s">
        <v>189</v>
      </c>
      <c r="D130" t="s">
        <v>378</v>
      </c>
      <c r="E130">
        <v>732712</v>
      </c>
      <c r="F130" s="1">
        <v>43830</v>
      </c>
      <c r="G130" s="1">
        <v>43922</v>
      </c>
      <c r="H130" s="1">
        <v>44012</v>
      </c>
      <c r="I130" s="2">
        <v>4700000000</v>
      </c>
      <c r="J130" s="2">
        <v>3944000000</v>
      </c>
      <c r="K130" s="2">
        <f t="shared" si="1"/>
        <v>756000000</v>
      </c>
    </row>
    <row r="131" spans="1:11" x14ac:dyDescent="0.25">
      <c r="A131" t="s">
        <v>256</v>
      </c>
      <c r="B131" t="s">
        <v>257</v>
      </c>
      <c r="C131" t="s">
        <v>64</v>
      </c>
      <c r="D131" t="s">
        <v>90</v>
      </c>
      <c r="E131">
        <v>104169</v>
      </c>
      <c r="F131" s="1">
        <v>43861</v>
      </c>
      <c r="G131" s="1">
        <v>43862</v>
      </c>
      <c r="H131" s="1">
        <v>43951</v>
      </c>
      <c r="I131" s="2">
        <v>3990000000</v>
      </c>
      <c r="J131" s="2">
        <v>3842000000</v>
      </c>
      <c r="K131" s="2">
        <f t="shared" si="1"/>
        <v>148000000</v>
      </c>
    </row>
    <row r="132" spans="1:11" x14ac:dyDescent="0.25">
      <c r="A132" t="s">
        <v>258</v>
      </c>
      <c r="B132" t="s">
        <v>259</v>
      </c>
      <c r="C132" t="s">
        <v>64</v>
      </c>
      <c r="D132" t="s">
        <v>260</v>
      </c>
      <c r="E132">
        <v>1618921</v>
      </c>
      <c r="F132" s="1">
        <v>43708</v>
      </c>
      <c r="G132" s="1">
        <v>43891</v>
      </c>
      <c r="H132" s="1">
        <v>43982</v>
      </c>
      <c r="I132" s="2">
        <v>-1708000000</v>
      </c>
      <c r="J132" s="2">
        <v>1025000000</v>
      </c>
      <c r="K132" s="2">
        <f t="shared" si="1"/>
        <v>-2733000000</v>
      </c>
    </row>
    <row r="133" spans="1:11" x14ac:dyDescent="0.25">
      <c r="A133" t="s">
        <v>261</v>
      </c>
      <c r="B133" t="s">
        <v>262</v>
      </c>
      <c r="C133" t="s">
        <v>16</v>
      </c>
      <c r="D133" t="s">
        <v>134</v>
      </c>
      <c r="E133">
        <v>106040</v>
      </c>
      <c r="F133" s="1">
        <v>43644</v>
      </c>
      <c r="G133" s="1">
        <v>43834</v>
      </c>
      <c r="H133" s="1">
        <v>43924</v>
      </c>
      <c r="I133" s="2">
        <v>17000000</v>
      </c>
      <c r="J133" s="2">
        <v>-581000000</v>
      </c>
      <c r="K133" s="2">
        <f t="shared" ref="K133:K142" si="2">I133-J133</f>
        <v>598000000</v>
      </c>
    </row>
    <row r="134" spans="1:11" x14ac:dyDescent="0.25">
      <c r="A134" t="s">
        <v>263</v>
      </c>
      <c r="B134" t="s">
        <v>264</v>
      </c>
      <c r="C134" t="s">
        <v>12</v>
      </c>
      <c r="D134" t="s">
        <v>265</v>
      </c>
      <c r="E134">
        <v>106640</v>
      </c>
      <c r="F134" s="1">
        <v>43830</v>
      </c>
      <c r="G134" s="1">
        <v>43922</v>
      </c>
      <c r="H134" s="1">
        <v>44012</v>
      </c>
      <c r="I134" s="2">
        <v>35000000</v>
      </c>
      <c r="J134" s="2">
        <v>67000000</v>
      </c>
      <c r="K134" s="2">
        <f t="shared" si="2"/>
        <v>-32000000</v>
      </c>
    </row>
    <row r="135" spans="1:11" x14ac:dyDescent="0.25">
      <c r="A135" t="s">
        <v>266</v>
      </c>
      <c r="B135" t="s">
        <v>267</v>
      </c>
      <c r="C135" t="s">
        <v>31</v>
      </c>
      <c r="D135" t="s">
        <v>110</v>
      </c>
      <c r="E135">
        <v>832101</v>
      </c>
      <c r="F135" s="1">
        <v>43830</v>
      </c>
      <c r="G135" s="1">
        <v>43922</v>
      </c>
      <c r="H135" s="1">
        <v>44012</v>
      </c>
      <c r="I135" s="2">
        <v>70864000</v>
      </c>
      <c r="J135" s="2">
        <v>113209000</v>
      </c>
      <c r="K135" s="2">
        <f t="shared" si="2"/>
        <v>-42345000</v>
      </c>
    </row>
    <row r="136" spans="1:11" x14ac:dyDescent="0.25">
      <c r="A136" t="s">
        <v>268</v>
      </c>
      <c r="B136" t="s">
        <v>269</v>
      </c>
      <c r="C136" t="s">
        <v>128</v>
      </c>
      <c r="D136" t="s">
        <v>129</v>
      </c>
      <c r="E136">
        <v>1701605</v>
      </c>
      <c r="F136" s="1">
        <v>43830</v>
      </c>
      <c r="G136" s="1">
        <v>43922</v>
      </c>
      <c r="H136" s="1">
        <v>44012</v>
      </c>
      <c r="I136" s="2">
        <v>-201000000</v>
      </c>
      <c r="J136" s="2">
        <v>-9000000</v>
      </c>
      <c r="K136" s="2">
        <f t="shared" si="2"/>
        <v>-192000000</v>
      </c>
    </row>
    <row r="137" spans="1:11" x14ac:dyDescent="0.25">
      <c r="A137" t="s">
        <v>270</v>
      </c>
      <c r="B137" t="s">
        <v>271</v>
      </c>
      <c r="C137" t="s">
        <v>27</v>
      </c>
      <c r="D137" t="s">
        <v>272</v>
      </c>
      <c r="E137">
        <v>1751788</v>
      </c>
      <c r="F137" s="1">
        <v>43830</v>
      </c>
      <c r="G137" s="1">
        <v>43922</v>
      </c>
      <c r="H137" s="1">
        <v>44012</v>
      </c>
      <c r="I137" s="2">
        <v>-225000000</v>
      </c>
      <c r="J137" s="2">
        <v>75000000</v>
      </c>
      <c r="K137" s="2">
        <f t="shared" si="2"/>
        <v>-300000000</v>
      </c>
    </row>
    <row r="138" spans="1:11" x14ac:dyDescent="0.25">
      <c r="A138" t="s">
        <v>273</v>
      </c>
      <c r="B138" t="s">
        <v>274</v>
      </c>
      <c r="C138" t="s">
        <v>16</v>
      </c>
      <c r="D138" t="s">
        <v>17</v>
      </c>
      <c r="E138">
        <v>1336920</v>
      </c>
      <c r="F138" s="1">
        <v>43831</v>
      </c>
      <c r="G138" s="1">
        <v>43834</v>
      </c>
      <c r="H138" s="1">
        <v>43924</v>
      </c>
      <c r="I138" s="2">
        <v>115000000</v>
      </c>
      <c r="J138" s="2">
        <v>189000000</v>
      </c>
      <c r="K138" s="2">
        <f t="shared" si="2"/>
        <v>-74000000</v>
      </c>
    </row>
    <row r="139" spans="1:11" x14ac:dyDescent="0.25">
      <c r="A139" t="s">
        <v>275</v>
      </c>
      <c r="B139" t="s">
        <v>276</v>
      </c>
      <c r="C139" t="s">
        <v>31</v>
      </c>
      <c r="D139" t="s">
        <v>178</v>
      </c>
      <c r="E139">
        <v>202058</v>
      </c>
      <c r="F139" s="1">
        <v>43644</v>
      </c>
      <c r="G139" s="1">
        <v>43834</v>
      </c>
      <c r="H139" s="1">
        <v>43924</v>
      </c>
      <c r="I139" s="2">
        <v>217000000</v>
      </c>
      <c r="J139" s="2">
        <v>243000000</v>
      </c>
      <c r="K139" s="2">
        <f t="shared" si="2"/>
        <v>-26000000</v>
      </c>
    </row>
    <row r="140" spans="1:11" x14ac:dyDescent="0.25">
      <c r="A140" t="s">
        <v>277</v>
      </c>
      <c r="B140" t="s">
        <v>278</v>
      </c>
      <c r="C140" t="s">
        <v>12</v>
      </c>
      <c r="D140" t="s">
        <v>279</v>
      </c>
      <c r="E140">
        <v>1300514</v>
      </c>
      <c r="F140" s="1">
        <v>43830</v>
      </c>
      <c r="G140" s="1">
        <v>43922</v>
      </c>
      <c r="H140" s="1">
        <v>44012</v>
      </c>
      <c r="I140" s="2">
        <v>-820000000</v>
      </c>
      <c r="J140" s="2">
        <v>954000000</v>
      </c>
      <c r="K140" s="2">
        <f t="shared" si="2"/>
        <v>-1774000000</v>
      </c>
    </row>
    <row r="141" spans="1:11" x14ac:dyDescent="0.25">
      <c r="A141" t="s">
        <v>379</v>
      </c>
      <c r="B141" t="s">
        <v>380</v>
      </c>
      <c r="C141" t="s">
        <v>64</v>
      </c>
      <c r="D141" t="s">
        <v>65</v>
      </c>
      <c r="E141">
        <v>1679273</v>
      </c>
      <c r="F141" s="1">
        <v>43616</v>
      </c>
      <c r="G141" s="1">
        <v>43885</v>
      </c>
      <c r="H141" s="1">
        <v>43982</v>
      </c>
      <c r="I141" s="2">
        <v>-1600000</v>
      </c>
      <c r="J141" s="2">
        <v>110400000</v>
      </c>
      <c r="K141" s="2">
        <f t="shared" si="2"/>
        <v>-112000000</v>
      </c>
    </row>
    <row r="142" spans="1:11" x14ac:dyDescent="0.25">
      <c r="A142" t="s">
        <v>280</v>
      </c>
      <c r="B142" t="s">
        <v>281</v>
      </c>
      <c r="C142" t="s">
        <v>38</v>
      </c>
      <c r="D142" t="s">
        <v>282</v>
      </c>
      <c r="E142">
        <v>1278021</v>
      </c>
      <c r="F142" s="1">
        <v>43830</v>
      </c>
      <c r="G142" s="1">
        <v>43922</v>
      </c>
      <c r="H142" s="1">
        <v>44012</v>
      </c>
      <c r="I142" s="2">
        <v>83854000</v>
      </c>
      <c r="J142" s="2">
        <v>48105000</v>
      </c>
      <c r="K142" s="2">
        <f t="shared" si="2"/>
        <v>35749000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opLeftCell="A133" workbookViewId="0">
      <selection activeCell="I142" sqref="I138:I142"/>
    </sheetView>
  </sheetViews>
  <sheetFormatPr defaultRowHeight="15" x14ac:dyDescent="0.25"/>
  <cols>
    <col min="2" max="2" width="16.5703125" customWidth="1"/>
    <col min="3" max="3" width="9.7109375" bestFit="1" customWidth="1"/>
    <col min="9" max="10" width="18" style="2" bestFit="1" customWidth="1"/>
    <col min="11" max="11" width="17.5703125" style="2" customWidth="1"/>
  </cols>
  <sheetData>
    <row r="1" spans="1:11" x14ac:dyDescent="0.25">
      <c r="A1" t="s">
        <v>284</v>
      </c>
      <c r="C1" s="1">
        <v>44041</v>
      </c>
    </row>
    <row r="3" spans="1:11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s="5" t="s">
        <v>381</v>
      </c>
      <c r="J3" s="5" t="s">
        <v>382</v>
      </c>
      <c r="K3" s="2" t="s">
        <v>283</v>
      </c>
    </row>
    <row r="4" spans="1:11" x14ac:dyDescent="0.25">
      <c r="A4" t="s">
        <v>352</v>
      </c>
      <c r="B4" t="s">
        <v>353</v>
      </c>
      <c r="C4" t="s">
        <v>128</v>
      </c>
      <c r="D4" t="s">
        <v>129</v>
      </c>
      <c r="E4">
        <v>1021860</v>
      </c>
      <c r="F4" s="1">
        <v>43830</v>
      </c>
      <c r="G4" s="1">
        <v>43922</v>
      </c>
      <c r="H4" s="1">
        <v>44012</v>
      </c>
      <c r="I4" s="2">
        <v>-93000000</v>
      </c>
      <c r="J4" s="2">
        <v>-5389000000</v>
      </c>
      <c r="K4" s="2">
        <f t="shared" ref="K4:K35" si="0">I4-J4</f>
        <v>5296000000</v>
      </c>
    </row>
    <row r="5" spans="1:11" x14ac:dyDescent="0.25">
      <c r="A5" t="s">
        <v>116</v>
      </c>
      <c r="B5" t="s">
        <v>117</v>
      </c>
      <c r="C5" t="s">
        <v>31</v>
      </c>
      <c r="D5" t="s">
        <v>118</v>
      </c>
      <c r="E5">
        <v>1048911</v>
      </c>
      <c r="F5" s="1">
        <v>43616</v>
      </c>
      <c r="G5" s="1">
        <v>43891</v>
      </c>
      <c r="H5" s="1">
        <v>43982</v>
      </c>
      <c r="I5" s="2">
        <v>-334000000</v>
      </c>
      <c r="J5" s="2">
        <v>-1969000000</v>
      </c>
      <c r="K5" s="2">
        <f t="shared" si="0"/>
        <v>1635000000</v>
      </c>
    </row>
    <row r="6" spans="1:11" x14ac:dyDescent="0.25">
      <c r="A6" t="s">
        <v>147</v>
      </c>
      <c r="B6" t="s">
        <v>148</v>
      </c>
      <c r="C6" t="s">
        <v>16</v>
      </c>
      <c r="D6" t="s">
        <v>45</v>
      </c>
      <c r="E6">
        <v>50863</v>
      </c>
      <c r="F6" s="1">
        <v>43827</v>
      </c>
      <c r="G6" s="1">
        <v>43919</v>
      </c>
      <c r="H6" s="1">
        <v>44009</v>
      </c>
      <c r="I6" s="2">
        <v>5105000000</v>
      </c>
      <c r="J6" s="2">
        <v>4179000000</v>
      </c>
      <c r="K6" s="2">
        <f t="shared" si="0"/>
        <v>926000000</v>
      </c>
    </row>
    <row r="7" spans="1:11" x14ac:dyDescent="0.25">
      <c r="A7" t="s">
        <v>376</v>
      </c>
      <c r="B7" t="s">
        <v>377</v>
      </c>
      <c r="C7" t="s">
        <v>189</v>
      </c>
      <c r="D7" t="s">
        <v>378</v>
      </c>
      <c r="E7">
        <v>732712</v>
      </c>
      <c r="F7" s="1">
        <v>43830</v>
      </c>
      <c r="G7" s="1">
        <v>43922</v>
      </c>
      <c r="H7" s="1">
        <v>44012</v>
      </c>
      <c r="I7" s="2">
        <v>4700000000</v>
      </c>
      <c r="J7" s="2">
        <v>3944000000</v>
      </c>
      <c r="K7" s="2">
        <f t="shared" si="0"/>
        <v>756000000</v>
      </c>
    </row>
    <row r="8" spans="1:11" x14ac:dyDescent="0.25">
      <c r="A8" t="s">
        <v>300</v>
      </c>
      <c r="B8" t="s">
        <v>301</v>
      </c>
      <c r="C8" t="s">
        <v>23</v>
      </c>
      <c r="D8" t="s">
        <v>302</v>
      </c>
      <c r="E8">
        <v>1071739</v>
      </c>
      <c r="F8" s="1">
        <v>43830</v>
      </c>
      <c r="G8" s="1">
        <v>43922</v>
      </c>
      <c r="H8" s="1">
        <v>44012</v>
      </c>
      <c r="I8" s="2">
        <v>1206000000</v>
      </c>
      <c r="J8" s="2">
        <v>495000000</v>
      </c>
      <c r="K8" s="2">
        <f t="shared" si="0"/>
        <v>711000000</v>
      </c>
    </row>
    <row r="9" spans="1:11" x14ac:dyDescent="0.25">
      <c r="A9" t="s">
        <v>261</v>
      </c>
      <c r="B9" t="s">
        <v>262</v>
      </c>
      <c r="C9" t="s">
        <v>16</v>
      </c>
      <c r="D9" t="s">
        <v>134</v>
      </c>
      <c r="E9">
        <v>106040</v>
      </c>
      <c r="F9" s="1">
        <v>43644</v>
      </c>
      <c r="G9" s="1">
        <v>43834</v>
      </c>
      <c r="H9" s="1">
        <v>43924</v>
      </c>
      <c r="I9" s="2">
        <v>17000000</v>
      </c>
      <c r="J9" s="2">
        <v>-581000000</v>
      </c>
      <c r="K9" s="2">
        <f t="shared" si="0"/>
        <v>598000000</v>
      </c>
    </row>
    <row r="10" spans="1:11" x14ac:dyDescent="0.25">
      <c r="A10" t="s">
        <v>201</v>
      </c>
      <c r="B10" t="s">
        <v>202</v>
      </c>
      <c r="C10" t="s">
        <v>16</v>
      </c>
      <c r="D10" t="s">
        <v>45</v>
      </c>
      <c r="E10">
        <v>1045810</v>
      </c>
      <c r="F10" s="1">
        <v>43861</v>
      </c>
      <c r="G10" s="1">
        <v>43857</v>
      </c>
      <c r="H10" s="1">
        <v>43947</v>
      </c>
      <c r="I10" s="2">
        <v>917000000</v>
      </c>
      <c r="J10" s="2">
        <v>394000000</v>
      </c>
      <c r="K10" s="2">
        <f t="shared" si="0"/>
        <v>523000000</v>
      </c>
    </row>
    <row r="11" spans="1:11" x14ac:dyDescent="0.25">
      <c r="A11" t="s">
        <v>303</v>
      </c>
      <c r="B11" t="s">
        <v>304</v>
      </c>
      <c r="C11" t="s">
        <v>38</v>
      </c>
      <c r="D11" t="s">
        <v>244</v>
      </c>
      <c r="E11">
        <v>20286</v>
      </c>
      <c r="F11" s="1">
        <v>43830</v>
      </c>
      <c r="G11" s="1">
        <v>43922</v>
      </c>
      <c r="H11" s="1">
        <v>44012</v>
      </c>
      <c r="I11" s="2">
        <v>909000000</v>
      </c>
      <c r="J11" s="2">
        <v>428000000</v>
      </c>
      <c r="K11" s="2">
        <f t="shared" si="0"/>
        <v>481000000</v>
      </c>
    </row>
    <row r="12" spans="1:11" x14ac:dyDescent="0.25">
      <c r="A12" t="s">
        <v>18</v>
      </c>
      <c r="B12" t="s">
        <v>19</v>
      </c>
      <c r="C12" t="s">
        <v>16</v>
      </c>
      <c r="D12" t="s">
        <v>20</v>
      </c>
      <c r="E12">
        <v>796343</v>
      </c>
      <c r="F12" s="1">
        <v>43798</v>
      </c>
      <c r="G12" s="1">
        <v>43890</v>
      </c>
      <c r="H12" s="1">
        <v>43980</v>
      </c>
      <c r="I12" s="2">
        <v>1100000000</v>
      </c>
      <c r="J12" s="2">
        <v>632593000</v>
      </c>
      <c r="K12" s="2">
        <f t="shared" si="0"/>
        <v>467407000</v>
      </c>
    </row>
    <row r="13" spans="1:11" x14ac:dyDescent="0.25">
      <c r="A13" t="s">
        <v>187</v>
      </c>
      <c r="B13" t="s">
        <v>188</v>
      </c>
      <c r="C13" t="s">
        <v>189</v>
      </c>
      <c r="D13" t="s">
        <v>190</v>
      </c>
      <c r="E13">
        <v>1065280</v>
      </c>
      <c r="F13" s="1">
        <v>43830</v>
      </c>
      <c r="G13" s="1">
        <v>43922</v>
      </c>
      <c r="H13" s="1">
        <v>44012</v>
      </c>
      <c r="I13" s="2">
        <v>720196000</v>
      </c>
      <c r="J13" s="2">
        <v>270650000</v>
      </c>
      <c r="K13" s="2">
        <f t="shared" si="0"/>
        <v>449546000</v>
      </c>
    </row>
    <row r="14" spans="1:11" x14ac:dyDescent="0.25">
      <c r="A14" t="s">
        <v>179</v>
      </c>
      <c r="B14" t="s">
        <v>180</v>
      </c>
      <c r="C14" t="s">
        <v>12</v>
      </c>
      <c r="D14" t="s">
        <v>137</v>
      </c>
      <c r="E14">
        <v>60667</v>
      </c>
      <c r="F14" s="1">
        <v>43859</v>
      </c>
      <c r="G14" s="1">
        <v>43862</v>
      </c>
      <c r="H14" s="1">
        <v>43952</v>
      </c>
      <c r="I14" s="2">
        <v>1337000000</v>
      </c>
      <c r="J14" s="2">
        <v>1046000000</v>
      </c>
      <c r="K14" s="2">
        <f t="shared" si="0"/>
        <v>291000000</v>
      </c>
    </row>
    <row r="15" spans="1:11" x14ac:dyDescent="0.25">
      <c r="A15" t="s">
        <v>103</v>
      </c>
      <c r="B15" t="s">
        <v>104</v>
      </c>
      <c r="C15" t="s">
        <v>12</v>
      </c>
      <c r="D15" t="s">
        <v>105</v>
      </c>
      <c r="E15">
        <v>29534</v>
      </c>
      <c r="F15" s="1">
        <v>43859</v>
      </c>
      <c r="G15" s="1">
        <v>43862</v>
      </c>
      <c r="H15" s="1">
        <v>43952</v>
      </c>
      <c r="I15" s="2">
        <v>650446000</v>
      </c>
      <c r="J15" s="2">
        <v>385013000</v>
      </c>
      <c r="K15" s="2">
        <f t="shared" si="0"/>
        <v>265433000</v>
      </c>
    </row>
    <row r="16" spans="1:11" x14ac:dyDescent="0.25">
      <c r="A16" t="s">
        <v>372</v>
      </c>
      <c r="B16" t="s">
        <v>373</v>
      </c>
      <c r="C16" t="s">
        <v>38</v>
      </c>
      <c r="D16" t="s">
        <v>282</v>
      </c>
      <c r="E16">
        <v>64040</v>
      </c>
      <c r="F16" s="1">
        <v>43830</v>
      </c>
      <c r="G16" s="1">
        <v>43922</v>
      </c>
      <c r="H16" s="1">
        <v>44012</v>
      </c>
      <c r="I16" s="2">
        <v>792000000</v>
      </c>
      <c r="J16" s="2">
        <v>555000000</v>
      </c>
      <c r="K16" s="2">
        <f t="shared" si="0"/>
        <v>237000000</v>
      </c>
    </row>
    <row r="17" spans="1:11" x14ac:dyDescent="0.25">
      <c r="A17" t="s">
        <v>176</v>
      </c>
      <c r="B17" t="s">
        <v>177</v>
      </c>
      <c r="C17" t="s">
        <v>31</v>
      </c>
      <c r="D17" t="s">
        <v>178</v>
      </c>
      <c r="E17">
        <v>936468</v>
      </c>
      <c r="F17" s="1">
        <v>43830</v>
      </c>
      <c r="G17" s="1">
        <v>43920</v>
      </c>
      <c r="H17" s="1">
        <v>44010</v>
      </c>
      <c r="I17" s="2">
        <v>1626000000</v>
      </c>
      <c r="J17" s="2">
        <v>1420000000</v>
      </c>
      <c r="K17" s="2">
        <f t="shared" si="0"/>
        <v>206000000</v>
      </c>
    </row>
    <row r="18" spans="1:11" x14ac:dyDescent="0.25">
      <c r="A18" t="s">
        <v>163</v>
      </c>
      <c r="B18" t="s">
        <v>164</v>
      </c>
      <c r="C18" t="s">
        <v>64</v>
      </c>
      <c r="D18" t="s">
        <v>165</v>
      </c>
      <c r="E18">
        <v>55785</v>
      </c>
      <c r="F18" s="1">
        <v>43830</v>
      </c>
      <c r="G18" s="1">
        <v>43922</v>
      </c>
      <c r="H18" s="1">
        <v>44012</v>
      </c>
      <c r="I18" s="2">
        <v>681000000</v>
      </c>
      <c r="J18" s="2">
        <v>485000000</v>
      </c>
      <c r="K18" s="2">
        <f t="shared" si="0"/>
        <v>196000000</v>
      </c>
    </row>
    <row r="19" spans="1:11" x14ac:dyDescent="0.25">
      <c r="A19" t="s">
        <v>320</v>
      </c>
      <c r="B19" t="s">
        <v>321</v>
      </c>
      <c r="C19" t="s">
        <v>31</v>
      </c>
      <c r="D19" t="s">
        <v>140</v>
      </c>
      <c r="E19">
        <v>66740</v>
      </c>
      <c r="F19" s="1">
        <v>43830</v>
      </c>
      <c r="G19" s="1">
        <v>43922</v>
      </c>
      <c r="H19" s="1">
        <v>44012</v>
      </c>
      <c r="I19" s="2">
        <v>1290000000</v>
      </c>
      <c r="J19" s="2">
        <v>1127000000</v>
      </c>
      <c r="K19" s="2">
        <f t="shared" si="0"/>
        <v>163000000</v>
      </c>
    </row>
    <row r="20" spans="1:11" x14ac:dyDescent="0.25">
      <c r="A20" t="s">
        <v>157</v>
      </c>
      <c r="B20" t="s">
        <v>158</v>
      </c>
      <c r="C20" t="s">
        <v>64</v>
      </c>
      <c r="D20" t="s">
        <v>65</v>
      </c>
      <c r="E20">
        <v>91419</v>
      </c>
      <c r="F20" s="1">
        <v>43951</v>
      </c>
      <c r="G20" s="1">
        <v>43862</v>
      </c>
      <c r="H20" s="1">
        <v>43951</v>
      </c>
      <c r="I20" s="2">
        <v>226300000</v>
      </c>
      <c r="J20" s="2">
        <v>71500000</v>
      </c>
      <c r="K20" s="2">
        <f t="shared" si="0"/>
        <v>154800000</v>
      </c>
    </row>
    <row r="21" spans="1:11" x14ac:dyDescent="0.25">
      <c r="A21" t="s">
        <v>296</v>
      </c>
      <c r="B21" t="s">
        <v>297</v>
      </c>
      <c r="C21" t="s">
        <v>298</v>
      </c>
      <c r="D21" t="s">
        <v>299</v>
      </c>
      <c r="E21">
        <v>1035443</v>
      </c>
      <c r="F21" s="1">
        <v>43830</v>
      </c>
      <c r="G21" s="1">
        <v>43922</v>
      </c>
      <c r="H21" s="1">
        <v>44012</v>
      </c>
      <c r="I21" s="2">
        <v>229654000</v>
      </c>
      <c r="J21" s="2">
        <v>78767000</v>
      </c>
      <c r="K21" s="2">
        <f t="shared" si="0"/>
        <v>150887000</v>
      </c>
    </row>
    <row r="22" spans="1:11" x14ac:dyDescent="0.25">
      <c r="A22" t="s">
        <v>256</v>
      </c>
      <c r="B22" t="s">
        <v>257</v>
      </c>
      <c r="C22" t="s">
        <v>64</v>
      </c>
      <c r="D22" t="s">
        <v>90</v>
      </c>
      <c r="E22">
        <v>104169</v>
      </c>
      <c r="F22" s="1">
        <v>43861</v>
      </c>
      <c r="G22" s="1">
        <v>43862</v>
      </c>
      <c r="H22" s="1">
        <v>43951</v>
      </c>
      <c r="I22" s="2">
        <v>3990000000</v>
      </c>
      <c r="J22" s="2">
        <v>3842000000</v>
      </c>
      <c r="K22" s="2">
        <f t="shared" si="0"/>
        <v>148000000</v>
      </c>
    </row>
    <row r="23" spans="1:11" x14ac:dyDescent="0.25">
      <c r="A23" t="s">
        <v>224</v>
      </c>
      <c r="B23" t="s">
        <v>225</v>
      </c>
      <c r="C23" t="s">
        <v>16</v>
      </c>
      <c r="D23" t="s">
        <v>134</v>
      </c>
      <c r="E23">
        <v>1137789</v>
      </c>
      <c r="F23" s="1">
        <v>43644</v>
      </c>
      <c r="G23" s="1">
        <v>43834</v>
      </c>
      <c r="H23" s="1">
        <v>43924</v>
      </c>
      <c r="I23" s="2">
        <v>320000000</v>
      </c>
      <c r="J23" s="2">
        <v>195000000</v>
      </c>
      <c r="K23" s="2">
        <f t="shared" si="0"/>
        <v>125000000</v>
      </c>
    </row>
    <row r="24" spans="1:11" x14ac:dyDescent="0.25">
      <c r="A24" t="s">
        <v>370</v>
      </c>
      <c r="B24" t="s">
        <v>371</v>
      </c>
      <c r="C24" t="s">
        <v>27</v>
      </c>
      <c r="D24" t="s">
        <v>211</v>
      </c>
      <c r="E24">
        <v>89800</v>
      </c>
      <c r="F24" s="1">
        <v>43830</v>
      </c>
      <c r="G24" s="1">
        <v>43922</v>
      </c>
      <c r="H24" s="1">
        <v>44012</v>
      </c>
      <c r="I24" s="2">
        <v>595900000</v>
      </c>
      <c r="J24" s="2">
        <v>471000000</v>
      </c>
      <c r="K24" s="2">
        <f t="shared" si="0"/>
        <v>124900000</v>
      </c>
    </row>
    <row r="25" spans="1:11" x14ac:dyDescent="0.25">
      <c r="A25" t="s">
        <v>339</v>
      </c>
      <c r="B25" t="s">
        <v>340</v>
      </c>
      <c r="C25" t="s">
        <v>128</v>
      </c>
      <c r="D25" t="s">
        <v>341</v>
      </c>
      <c r="E25">
        <v>46765</v>
      </c>
      <c r="F25" s="1">
        <v>43738</v>
      </c>
      <c r="G25" s="1">
        <v>43922</v>
      </c>
      <c r="H25" s="1">
        <v>44012</v>
      </c>
      <c r="I25" s="2">
        <v>-45599000</v>
      </c>
      <c r="J25" s="2">
        <v>-154683000</v>
      </c>
      <c r="K25" s="2">
        <f t="shared" si="0"/>
        <v>109084000</v>
      </c>
    </row>
    <row r="26" spans="1:11" x14ac:dyDescent="0.25">
      <c r="A26" t="s">
        <v>212</v>
      </c>
      <c r="B26" t="s">
        <v>213</v>
      </c>
      <c r="C26" t="s">
        <v>12</v>
      </c>
      <c r="D26" t="s">
        <v>175</v>
      </c>
      <c r="E26">
        <v>822416</v>
      </c>
      <c r="F26" s="1">
        <v>43830</v>
      </c>
      <c r="G26" s="1">
        <v>43922</v>
      </c>
      <c r="H26" s="1">
        <v>44012</v>
      </c>
      <c r="I26" s="2">
        <v>348620000</v>
      </c>
      <c r="J26" s="2">
        <v>241041000</v>
      </c>
      <c r="K26" s="2">
        <f t="shared" si="0"/>
        <v>107579000</v>
      </c>
    </row>
    <row r="27" spans="1:11" x14ac:dyDescent="0.25">
      <c r="A27" t="s">
        <v>312</v>
      </c>
      <c r="B27" t="s">
        <v>313</v>
      </c>
      <c r="C27" t="s">
        <v>38</v>
      </c>
      <c r="D27" t="s">
        <v>309</v>
      </c>
      <c r="E27">
        <v>93751</v>
      </c>
      <c r="F27" s="1">
        <v>43830</v>
      </c>
      <c r="G27" s="1">
        <v>43922</v>
      </c>
      <c r="H27" s="1">
        <v>44012</v>
      </c>
      <c r="I27" s="2">
        <v>694000000</v>
      </c>
      <c r="J27" s="2">
        <v>587000000</v>
      </c>
      <c r="K27" s="2">
        <f t="shared" si="0"/>
        <v>107000000</v>
      </c>
    </row>
    <row r="28" spans="1:11" x14ac:dyDescent="0.25">
      <c r="A28" t="s">
        <v>173</v>
      </c>
      <c r="B28" t="s">
        <v>174</v>
      </c>
      <c r="C28" t="s">
        <v>12</v>
      </c>
      <c r="D28" t="s">
        <v>175</v>
      </c>
      <c r="E28">
        <v>920760</v>
      </c>
      <c r="F28" s="1">
        <v>43799</v>
      </c>
      <c r="G28" s="1">
        <v>43891</v>
      </c>
      <c r="H28" s="1">
        <v>43982</v>
      </c>
      <c r="I28" s="2">
        <v>517406000</v>
      </c>
      <c r="J28" s="2">
        <v>421472000</v>
      </c>
      <c r="K28" s="2">
        <f t="shared" si="0"/>
        <v>95934000</v>
      </c>
    </row>
    <row r="29" spans="1:11" x14ac:dyDescent="0.25">
      <c r="A29" t="s">
        <v>329</v>
      </c>
      <c r="B29" t="s">
        <v>330</v>
      </c>
      <c r="C29" t="s">
        <v>193</v>
      </c>
      <c r="D29" t="s">
        <v>194</v>
      </c>
      <c r="E29">
        <v>936340</v>
      </c>
      <c r="F29" s="1">
        <v>43830</v>
      </c>
      <c r="G29" s="1">
        <v>43922</v>
      </c>
      <c r="H29" s="1">
        <v>44012</v>
      </c>
      <c r="I29" s="2">
        <v>277000000</v>
      </c>
      <c r="J29" s="2">
        <v>182000000</v>
      </c>
      <c r="K29" s="2">
        <f t="shared" si="0"/>
        <v>95000000</v>
      </c>
    </row>
    <row r="30" spans="1:11" x14ac:dyDescent="0.25">
      <c r="A30" t="s">
        <v>49</v>
      </c>
      <c r="B30" t="s">
        <v>50</v>
      </c>
      <c r="C30" t="s">
        <v>16</v>
      </c>
      <c r="D30" t="s">
        <v>20</v>
      </c>
      <c r="E30">
        <v>769397</v>
      </c>
      <c r="F30" s="1">
        <v>43861</v>
      </c>
      <c r="G30" s="1">
        <v>43862</v>
      </c>
      <c r="H30" s="1">
        <v>43951</v>
      </c>
      <c r="I30" s="2">
        <v>66500000</v>
      </c>
      <c r="J30" s="2">
        <v>-24200000</v>
      </c>
      <c r="K30" s="2">
        <f t="shared" si="0"/>
        <v>90700000</v>
      </c>
    </row>
    <row r="31" spans="1:11" x14ac:dyDescent="0.25">
      <c r="A31" t="s">
        <v>46</v>
      </c>
      <c r="B31" t="s">
        <v>47</v>
      </c>
      <c r="C31" t="s">
        <v>16</v>
      </c>
      <c r="D31" t="s">
        <v>48</v>
      </c>
      <c r="E31">
        <v>6951</v>
      </c>
      <c r="F31" s="1">
        <v>43765</v>
      </c>
      <c r="G31" s="1">
        <v>43857</v>
      </c>
      <c r="H31" s="1">
        <v>43947</v>
      </c>
      <c r="I31" s="2">
        <v>755000000</v>
      </c>
      <c r="J31" s="2">
        <v>666000000</v>
      </c>
      <c r="K31" s="2">
        <f t="shared" si="0"/>
        <v>89000000</v>
      </c>
    </row>
    <row r="32" spans="1:11" x14ac:dyDescent="0.25">
      <c r="A32" t="s">
        <v>62</v>
      </c>
      <c r="B32" t="s">
        <v>63</v>
      </c>
      <c r="C32" t="s">
        <v>64</v>
      </c>
      <c r="D32" t="s">
        <v>65</v>
      </c>
      <c r="E32">
        <v>16732</v>
      </c>
      <c r="F32" s="1">
        <v>43674</v>
      </c>
      <c r="G32" s="1">
        <v>43857</v>
      </c>
      <c r="H32" s="1">
        <v>43947</v>
      </c>
      <c r="I32" s="2">
        <v>168000000</v>
      </c>
      <c r="J32" s="2">
        <v>84000000</v>
      </c>
      <c r="K32" s="2">
        <f t="shared" si="0"/>
        <v>84000000</v>
      </c>
    </row>
    <row r="33" spans="1:11" x14ac:dyDescent="0.25">
      <c r="A33" t="s">
        <v>234</v>
      </c>
      <c r="B33" t="s">
        <v>235</v>
      </c>
      <c r="C33" t="s">
        <v>16</v>
      </c>
      <c r="D33" t="s">
        <v>45</v>
      </c>
      <c r="E33">
        <v>97476</v>
      </c>
      <c r="F33" s="1">
        <v>43830</v>
      </c>
      <c r="G33" s="1">
        <v>43922</v>
      </c>
      <c r="H33" s="1">
        <v>44012</v>
      </c>
      <c r="I33" s="2">
        <v>1380000000</v>
      </c>
      <c r="J33" s="2">
        <v>1305000000</v>
      </c>
      <c r="K33" s="2">
        <f t="shared" si="0"/>
        <v>75000000</v>
      </c>
    </row>
    <row r="34" spans="1:11" x14ac:dyDescent="0.25">
      <c r="A34" t="s">
        <v>77</v>
      </c>
      <c r="B34" t="s">
        <v>78</v>
      </c>
      <c r="C34" t="s">
        <v>64</v>
      </c>
      <c r="D34" t="s">
        <v>65</v>
      </c>
      <c r="E34">
        <v>23217</v>
      </c>
      <c r="F34" s="1">
        <v>43611</v>
      </c>
      <c r="G34" s="1">
        <v>43885</v>
      </c>
      <c r="H34" s="1">
        <v>43982</v>
      </c>
      <c r="I34" s="2">
        <v>201400000</v>
      </c>
      <c r="J34" s="2">
        <v>126500000</v>
      </c>
      <c r="K34" s="2">
        <f t="shared" si="0"/>
        <v>74900000</v>
      </c>
    </row>
    <row r="35" spans="1:11" x14ac:dyDescent="0.25">
      <c r="A35" t="s">
        <v>79</v>
      </c>
      <c r="B35" t="s">
        <v>80</v>
      </c>
      <c r="C35" t="s">
        <v>64</v>
      </c>
      <c r="D35" t="s">
        <v>81</v>
      </c>
      <c r="E35">
        <v>16918</v>
      </c>
      <c r="F35" s="1">
        <v>43890</v>
      </c>
      <c r="G35" s="1">
        <v>43891</v>
      </c>
      <c r="H35" s="1">
        <v>43982</v>
      </c>
      <c r="I35" s="2">
        <v>-177900000</v>
      </c>
      <c r="J35" s="2">
        <v>-245400000</v>
      </c>
      <c r="K35" s="2">
        <f t="shared" si="0"/>
        <v>67500000</v>
      </c>
    </row>
    <row r="36" spans="1:11" x14ac:dyDescent="0.25">
      <c r="A36" t="s">
        <v>315</v>
      </c>
      <c r="B36" t="s">
        <v>316</v>
      </c>
      <c r="C36" t="s">
        <v>23</v>
      </c>
      <c r="D36" t="s">
        <v>24</v>
      </c>
      <c r="E36">
        <v>1093557</v>
      </c>
      <c r="F36" s="1">
        <v>43830</v>
      </c>
      <c r="G36" s="1">
        <v>43922</v>
      </c>
      <c r="H36" s="1">
        <v>44012</v>
      </c>
      <c r="I36" s="2">
        <v>46300000</v>
      </c>
      <c r="J36" s="2">
        <v>-10500000</v>
      </c>
      <c r="K36" s="2">
        <f t="shared" ref="K36:K67" si="1">I36-J36</f>
        <v>56800000</v>
      </c>
    </row>
    <row r="37" spans="1:11" x14ac:dyDescent="0.25">
      <c r="A37" t="s">
        <v>367</v>
      </c>
      <c r="B37" t="s">
        <v>368</v>
      </c>
      <c r="C37" t="s">
        <v>31</v>
      </c>
      <c r="D37" t="s">
        <v>369</v>
      </c>
      <c r="E37">
        <v>1024478</v>
      </c>
      <c r="F37" s="1">
        <v>43738</v>
      </c>
      <c r="G37" s="1">
        <v>43922</v>
      </c>
      <c r="H37" s="1">
        <v>44012</v>
      </c>
      <c r="I37" s="2">
        <v>317800000</v>
      </c>
      <c r="J37" s="2">
        <v>261400000</v>
      </c>
      <c r="K37" s="2">
        <f t="shared" si="1"/>
        <v>56400000</v>
      </c>
    </row>
    <row r="38" spans="1:11" x14ac:dyDescent="0.25">
      <c r="A38" t="s">
        <v>122</v>
      </c>
      <c r="B38" t="s">
        <v>123</v>
      </c>
      <c r="C38" t="s">
        <v>64</v>
      </c>
      <c r="D38" t="s">
        <v>65</v>
      </c>
      <c r="E38">
        <v>40704</v>
      </c>
      <c r="F38" s="1">
        <v>43611</v>
      </c>
      <c r="G38" s="1">
        <v>43885</v>
      </c>
      <c r="H38" s="1">
        <v>43982</v>
      </c>
      <c r="I38" s="2">
        <v>625700000</v>
      </c>
      <c r="J38" s="2">
        <v>570200000</v>
      </c>
      <c r="K38" s="2">
        <f t="shared" si="1"/>
        <v>55500000</v>
      </c>
    </row>
    <row r="39" spans="1:11" x14ac:dyDescent="0.25">
      <c r="A39" t="s">
        <v>57</v>
      </c>
      <c r="B39" t="s">
        <v>58</v>
      </c>
      <c r="C39" t="s">
        <v>23</v>
      </c>
      <c r="D39" t="s">
        <v>59</v>
      </c>
      <c r="E39">
        <v>875045</v>
      </c>
      <c r="F39" s="1">
        <v>43830</v>
      </c>
      <c r="G39" s="1">
        <v>43922</v>
      </c>
      <c r="H39" s="1">
        <v>44012</v>
      </c>
      <c r="I39" s="2">
        <v>1542100000</v>
      </c>
      <c r="J39" s="2">
        <v>1494100000</v>
      </c>
      <c r="K39" s="2">
        <f t="shared" si="1"/>
        <v>48000000</v>
      </c>
    </row>
    <row r="40" spans="1:11" x14ac:dyDescent="0.25">
      <c r="A40" t="s">
        <v>181</v>
      </c>
      <c r="B40" t="s">
        <v>182</v>
      </c>
      <c r="C40" t="s">
        <v>64</v>
      </c>
      <c r="D40" t="s">
        <v>65</v>
      </c>
      <c r="E40">
        <v>63754</v>
      </c>
      <c r="F40" s="1">
        <v>43799</v>
      </c>
      <c r="G40" s="1">
        <v>43891</v>
      </c>
      <c r="H40" s="1">
        <v>43982</v>
      </c>
      <c r="I40" s="2">
        <v>195900000</v>
      </c>
      <c r="J40" s="2">
        <v>149400000</v>
      </c>
      <c r="K40" s="2">
        <f t="shared" si="1"/>
        <v>46500000</v>
      </c>
    </row>
    <row r="41" spans="1:11" x14ac:dyDescent="0.25">
      <c r="A41" t="s">
        <v>307</v>
      </c>
      <c r="B41" t="s">
        <v>308</v>
      </c>
      <c r="C41" t="s">
        <v>38</v>
      </c>
      <c r="D41" t="s">
        <v>309</v>
      </c>
      <c r="E41">
        <v>38777</v>
      </c>
      <c r="F41" s="1">
        <v>43738</v>
      </c>
      <c r="G41" s="1">
        <v>43922</v>
      </c>
      <c r="H41" s="1">
        <v>44012</v>
      </c>
      <c r="I41" s="2">
        <v>290400000</v>
      </c>
      <c r="J41" s="2">
        <v>245900000</v>
      </c>
      <c r="K41" s="2">
        <f t="shared" si="1"/>
        <v>44500000</v>
      </c>
    </row>
    <row r="42" spans="1:11" x14ac:dyDescent="0.25">
      <c r="A42" t="s">
        <v>191</v>
      </c>
      <c r="B42" t="s">
        <v>192</v>
      </c>
      <c r="C42" t="s">
        <v>193</v>
      </c>
      <c r="D42" t="s">
        <v>194</v>
      </c>
      <c r="E42">
        <v>753308</v>
      </c>
      <c r="F42" s="1">
        <v>43830</v>
      </c>
      <c r="G42" s="1">
        <v>43922</v>
      </c>
      <c r="H42" s="1">
        <v>44012</v>
      </c>
      <c r="I42" s="2">
        <v>1275000000</v>
      </c>
      <c r="J42" s="2">
        <v>1234000000</v>
      </c>
      <c r="K42" s="2">
        <f t="shared" si="1"/>
        <v>41000000</v>
      </c>
    </row>
    <row r="43" spans="1:11" x14ac:dyDescent="0.25">
      <c r="A43" t="s">
        <v>280</v>
      </c>
      <c r="B43" t="s">
        <v>281</v>
      </c>
      <c r="C43" t="s">
        <v>38</v>
      </c>
      <c r="D43" t="s">
        <v>282</v>
      </c>
      <c r="E43">
        <v>1278021</v>
      </c>
      <c r="F43" s="1">
        <v>43830</v>
      </c>
      <c r="G43" s="1">
        <v>43922</v>
      </c>
      <c r="H43" s="1">
        <v>44012</v>
      </c>
      <c r="I43" s="2">
        <v>83854000</v>
      </c>
      <c r="J43" s="2">
        <v>48105000</v>
      </c>
      <c r="K43" s="2">
        <f t="shared" si="1"/>
        <v>35749000</v>
      </c>
    </row>
    <row r="44" spans="1:11" x14ac:dyDescent="0.25">
      <c r="A44" t="s">
        <v>114</v>
      </c>
      <c r="B44" t="s">
        <v>115</v>
      </c>
      <c r="C44" t="s">
        <v>31</v>
      </c>
      <c r="D44" t="s">
        <v>32</v>
      </c>
      <c r="E44">
        <v>815556</v>
      </c>
      <c r="F44" s="1">
        <v>43830</v>
      </c>
      <c r="G44" s="1">
        <v>43922</v>
      </c>
      <c r="H44" s="1">
        <v>44012</v>
      </c>
      <c r="I44" s="2">
        <v>238900000</v>
      </c>
      <c r="J44" s="2">
        <v>204600000</v>
      </c>
      <c r="K44" s="2">
        <f t="shared" si="1"/>
        <v>34300000</v>
      </c>
    </row>
    <row r="45" spans="1:11" x14ac:dyDescent="0.25">
      <c r="A45" t="s">
        <v>111</v>
      </c>
      <c r="B45" t="s">
        <v>112</v>
      </c>
      <c r="C45" t="s">
        <v>31</v>
      </c>
      <c r="D45" t="s">
        <v>113</v>
      </c>
      <c r="E45">
        <v>33185</v>
      </c>
      <c r="F45" s="1">
        <v>43830</v>
      </c>
      <c r="G45" s="1">
        <v>43922</v>
      </c>
      <c r="H45" s="1">
        <v>44012</v>
      </c>
      <c r="I45" s="2">
        <v>95900000</v>
      </c>
      <c r="J45" s="2">
        <v>66800000</v>
      </c>
      <c r="K45" s="2">
        <f t="shared" si="1"/>
        <v>29100000</v>
      </c>
    </row>
    <row r="46" spans="1:11" x14ac:dyDescent="0.25">
      <c r="A46" t="s">
        <v>347</v>
      </c>
      <c r="B46" t="s">
        <v>348</v>
      </c>
      <c r="C46" t="s">
        <v>27</v>
      </c>
      <c r="D46" t="s">
        <v>349</v>
      </c>
      <c r="E46">
        <v>916076</v>
      </c>
      <c r="F46" s="1">
        <v>43830</v>
      </c>
      <c r="G46" s="1">
        <v>43922</v>
      </c>
      <c r="H46" s="1">
        <v>44012</v>
      </c>
      <c r="I46" s="2">
        <v>217600000</v>
      </c>
      <c r="J46" s="2">
        <v>189500000</v>
      </c>
      <c r="K46" s="2">
        <f t="shared" si="1"/>
        <v>28100000</v>
      </c>
    </row>
    <row r="47" spans="1:11" x14ac:dyDescent="0.25">
      <c r="A47" t="s">
        <v>10</v>
      </c>
      <c r="B47" t="s">
        <v>11</v>
      </c>
      <c r="C47" t="s">
        <v>12</v>
      </c>
      <c r="D47" t="s">
        <v>13</v>
      </c>
      <c r="E47">
        <v>1286681</v>
      </c>
      <c r="F47" s="1">
        <v>43828</v>
      </c>
      <c r="G47" s="1">
        <v>43913</v>
      </c>
      <c r="H47" s="1">
        <v>43996</v>
      </c>
      <c r="I47" s="2">
        <v>118668000</v>
      </c>
      <c r="J47" s="2">
        <v>92359000</v>
      </c>
      <c r="K47" s="2">
        <f t="shared" si="1"/>
        <v>26309000</v>
      </c>
    </row>
    <row r="48" spans="1:11" x14ac:dyDescent="0.25">
      <c r="A48" t="s">
        <v>60</v>
      </c>
      <c r="B48" t="s">
        <v>61</v>
      </c>
      <c r="C48" t="s">
        <v>16</v>
      </c>
      <c r="D48" t="s">
        <v>20</v>
      </c>
      <c r="E48">
        <v>813672</v>
      </c>
      <c r="F48" s="1">
        <v>43827</v>
      </c>
      <c r="G48" s="1">
        <v>43919</v>
      </c>
      <c r="H48" s="1">
        <v>44009</v>
      </c>
      <c r="I48" s="2">
        <v>131288000</v>
      </c>
      <c r="J48" s="2">
        <v>107235000</v>
      </c>
      <c r="K48" s="2">
        <f t="shared" si="1"/>
        <v>24053000</v>
      </c>
    </row>
    <row r="49" spans="1:11" x14ac:dyDescent="0.25">
      <c r="A49" t="s">
        <v>362</v>
      </c>
      <c r="B49" t="s">
        <v>363</v>
      </c>
      <c r="C49" t="s">
        <v>298</v>
      </c>
      <c r="D49" t="s">
        <v>364</v>
      </c>
      <c r="E49">
        <v>1045609</v>
      </c>
      <c r="F49" s="1">
        <v>43830</v>
      </c>
      <c r="G49" s="1">
        <v>43922</v>
      </c>
      <c r="H49" s="1">
        <v>44012</v>
      </c>
      <c r="I49" s="2">
        <v>406173000</v>
      </c>
      <c r="J49" s="2">
        <v>385276000</v>
      </c>
      <c r="K49" s="2">
        <f t="shared" si="1"/>
        <v>20897000</v>
      </c>
    </row>
    <row r="50" spans="1:11" x14ac:dyDescent="0.25">
      <c r="A50" t="s">
        <v>251</v>
      </c>
      <c r="B50" t="s">
        <v>252</v>
      </c>
      <c r="C50" t="s">
        <v>23</v>
      </c>
      <c r="D50" t="s">
        <v>24</v>
      </c>
      <c r="E50">
        <v>203527</v>
      </c>
      <c r="F50" s="1">
        <v>43735</v>
      </c>
      <c r="G50" s="1">
        <v>43834</v>
      </c>
      <c r="H50" s="1">
        <v>43924</v>
      </c>
      <c r="I50" s="2">
        <v>43200000</v>
      </c>
      <c r="J50" s="2">
        <v>29400000</v>
      </c>
      <c r="K50" s="2">
        <f t="shared" si="1"/>
        <v>13800000</v>
      </c>
    </row>
    <row r="51" spans="1:11" x14ac:dyDescent="0.25">
      <c r="A51" t="s">
        <v>253</v>
      </c>
      <c r="B51" t="s">
        <v>254</v>
      </c>
      <c r="C51" t="s">
        <v>16</v>
      </c>
      <c r="D51" t="s">
        <v>255</v>
      </c>
      <c r="E51">
        <v>1014473</v>
      </c>
      <c r="F51" s="1">
        <v>43830</v>
      </c>
      <c r="G51" s="1">
        <v>43922</v>
      </c>
      <c r="H51" s="1">
        <v>44012</v>
      </c>
      <c r="I51" s="2">
        <v>152479000</v>
      </c>
      <c r="J51" s="2">
        <v>147534000</v>
      </c>
      <c r="K51" s="2">
        <f t="shared" si="1"/>
        <v>4945000</v>
      </c>
    </row>
    <row r="52" spans="1:11" x14ac:dyDescent="0.25">
      <c r="A52" t="s">
        <v>207</v>
      </c>
      <c r="B52" t="s">
        <v>208</v>
      </c>
      <c r="C52" t="s">
        <v>23</v>
      </c>
      <c r="D52" t="s">
        <v>24</v>
      </c>
      <c r="E52">
        <v>31791</v>
      </c>
      <c r="F52" s="1">
        <v>43828</v>
      </c>
      <c r="G52" s="1">
        <v>43829</v>
      </c>
      <c r="H52" s="1">
        <v>43926</v>
      </c>
      <c r="I52" s="2">
        <v>33665000</v>
      </c>
      <c r="J52" s="2">
        <v>35412000</v>
      </c>
      <c r="K52" s="2">
        <f t="shared" si="1"/>
        <v>-1747000</v>
      </c>
    </row>
    <row r="53" spans="1:11" x14ac:dyDescent="0.25">
      <c r="A53" t="s">
        <v>230</v>
      </c>
      <c r="B53" t="s">
        <v>231</v>
      </c>
      <c r="C53" t="s">
        <v>16</v>
      </c>
      <c r="D53" t="s">
        <v>20</v>
      </c>
      <c r="E53">
        <v>883241</v>
      </c>
      <c r="F53" s="1">
        <v>43769</v>
      </c>
      <c r="G53" s="1">
        <v>43862</v>
      </c>
      <c r="H53" s="1">
        <v>43951</v>
      </c>
      <c r="I53" s="2">
        <v>109920000</v>
      </c>
      <c r="J53" s="2">
        <v>118210000</v>
      </c>
      <c r="K53" s="2">
        <f t="shared" si="1"/>
        <v>-8290000</v>
      </c>
    </row>
    <row r="54" spans="1:11" x14ac:dyDescent="0.25">
      <c r="A54" t="s">
        <v>344</v>
      </c>
      <c r="B54" t="s">
        <v>345</v>
      </c>
      <c r="C54" t="s">
        <v>31</v>
      </c>
      <c r="D54" t="s">
        <v>346</v>
      </c>
      <c r="E54">
        <v>728535</v>
      </c>
      <c r="F54" s="1">
        <v>43830</v>
      </c>
      <c r="G54" s="1">
        <v>43922</v>
      </c>
      <c r="H54" s="1">
        <v>44012</v>
      </c>
      <c r="I54" s="2">
        <v>121698000</v>
      </c>
      <c r="J54" s="2">
        <v>133633000</v>
      </c>
      <c r="K54" s="2">
        <f t="shared" si="1"/>
        <v>-11935000</v>
      </c>
    </row>
    <row r="55" spans="1:11" x14ac:dyDescent="0.25">
      <c r="A55" t="s">
        <v>226</v>
      </c>
      <c r="B55" t="s">
        <v>227</v>
      </c>
      <c r="C55" t="s">
        <v>16</v>
      </c>
      <c r="D55" t="s">
        <v>45</v>
      </c>
      <c r="E55">
        <v>4127</v>
      </c>
      <c r="F55" s="1">
        <v>43735</v>
      </c>
      <c r="G55" s="1">
        <v>43918</v>
      </c>
      <c r="H55" s="1">
        <v>44008</v>
      </c>
      <c r="I55" s="2">
        <v>129700000</v>
      </c>
      <c r="J55" s="2">
        <v>144100000</v>
      </c>
      <c r="K55" s="2">
        <f t="shared" si="1"/>
        <v>-14400000</v>
      </c>
    </row>
    <row r="56" spans="1:11" x14ac:dyDescent="0.25">
      <c r="A56" t="s">
        <v>143</v>
      </c>
      <c r="B56" t="s">
        <v>144</v>
      </c>
      <c r="C56" t="s">
        <v>16</v>
      </c>
      <c r="D56" t="s">
        <v>134</v>
      </c>
      <c r="E56">
        <v>47217</v>
      </c>
      <c r="F56" s="1">
        <v>43769</v>
      </c>
      <c r="G56" s="1">
        <v>43862</v>
      </c>
      <c r="H56" s="1">
        <v>43951</v>
      </c>
      <c r="I56" s="2">
        <v>764000000</v>
      </c>
      <c r="J56" s="2">
        <v>782000000</v>
      </c>
      <c r="K56" s="2">
        <f t="shared" si="1"/>
        <v>-18000000</v>
      </c>
    </row>
    <row r="57" spans="1:11" x14ac:dyDescent="0.25">
      <c r="A57" t="s">
        <v>161</v>
      </c>
      <c r="B57" t="s">
        <v>162</v>
      </c>
      <c r="C57" t="s">
        <v>31</v>
      </c>
      <c r="D57" t="s">
        <v>93</v>
      </c>
      <c r="E57">
        <v>54480</v>
      </c>
      <c r="F57" s="1">
        <v>43830</v>
      </c>
      <c r="G57" s="1">
        <v>43922</v>
      </c>
      <c r="H57" s="1">
        <v>44012</v>
      </c>
      <c r="I57" s="2">
        <v>109700000</v>
      </c>
      <c r="J57" s="2">
        <v>128700000</v>
      </c>
      <c r="K57" s="2">
        <f t="shared" si="1"/>
        <v>-19000000</v>
      </c>
    </row>
    <row r="58" spans="1:11" x14ac:dyDescent="0.25">
      <c r="A58" t="s">
        <v>106</v>
      </c>
      <c r="B58" t="s">
        <v>107</v>
      </c>
      <c r="C58" t="s">
        <v>12</v>
      </c>
      <c r="D58" t="s">
        <v>105</v>
      </c>
      <c r="E58">
        <v>935703</v>
      </c>
      <c r="F58" s="1">
        <v>43862</v>
      </c>
      <c r="G58" s="1">
        <v>43863</v>
      </c>
      <c r="H58" s="1">
        <v>43953</v>
      </c>
      <c r="I58" s="2">
        <v>247600000</v>
      </c>
      <c r="J58" s="2">
        <v>267900000</v>
      </c>
      <c r="K58" s="2">
        <f t="shared" si="1"/>
        <v>-20300000</v>
      </c>
    </row>
    <row r="59" spans="1:11" x14ac:dyDescent="0.25">
      <c r="A59" t="s">
        <v>14</v>
      </c>
      <c r="B59" t="s">
        <v>15</v>
      </c>
      <c r="C59" t="s">
        <v>16</v>
      </c>
      <c r="D59" t="s">
        <v>17</v>
      </c>
      <c r="E59">
        <v>1467373</v>
      </c>
      <c r="F59" s="1">
        <v>43708</v>
      </c>
      <c r="G59" s="1">
        <v>43891</v>
      </c>
      <c r="H59" s="1">
        <v>43982</v>
      </c>
      <c r="I59" s="2">
        <v>1228202000</v>
      </c>
      <c r="J59" s="2">
        <v>1249516000</v>
      </c>
      <c r="K59" s="2">
        <f t="shared" si="1"/>
        <v>-21314000</v>
      </c>
    </row>
    <row r="60" spans="1:11" x14ac:dyDescent="0.25">
      <c r="A60" t="s">
        <v>317</v>
      </c>
      <c r="B60" t="s">
        <v>318</v>
      </c>
      <c r="C60" t="s">
        <v>16</v>
      </c>
      <c r="D60" t="s">
        <v>319</v>
      </c>
      <c r="E60">
        <v>877212</v>
      </c>
      <c r="F60" s="1">
        <v>43830</v>
      </c>
      <c r="G60" s="1">
        <v>43919</v>
      </c>
      <c r="H60" s="1">
        <v>44009</v>
      </c>
      <c r="I60" s="2">
        <v>100000000</v>
      </c>
      <c r="J60" s="2">
        <v>124000000</v>
      </c>
      <c r="K60" s="2">
        <f t="shared" si="1"/>
        <v>-24000000</v>
      </c>
    </row>
    <row r="61" spans="1:11" x14ac:dyDescent="0.25">
      <c r="A61" t="s">
        <v>275</v>
      </c>
      <c r="B61" t="s">
        <v>276</v>
      </c>
      <c r="C61" t="s">
        <v>31</v>
      </c>
      <c r="D61" t="s">
        <v>178</v>
      </c>
      <c r="E61">
        <v>202058</v>
      </c>
      <c r="F61" s="1">
        <v>43644</v>
      </c>
      <c r="G61" s="1">
        <v>43834</v>
      </c>
      <c r="H61" s="1">
        <v>43924</v>
      </c>
      <c r="I61" s="2">
        <v>217000000</v>
      </c>
      <c r="J61" s="2">
        <v>243000000</v>
      </c>
      <c r="K61" s="2">
        <f t="shared" si="1"/>
        <v>-26000000</v>
      </c>
    </row>
    <row r="62" spans="1:11" x14ac:dyDescent="0.25">
      <c r="A62" t="s">
        <v>40</v>
      </c>
      <c r="B62" t="s">
        <v>41</v>
      </c>
      <c r="C62" t="s">
        <v>16</v>
      </c>
      <c r="D62" t="s">
        <v>42</v>
      </c>
      <c r="E62">
        <v>820313</v>
      </c>
      <c r="F62" s="1">
        <v>43830</v>
      </c>
      <c r="G62" s="1">
        <v>43922</v>
      </c>
      <c r="H62" s="1">
        <v>44012</v>
      </c>
      <c r="I62" s="2">
        <v>257700000</v>
      </c>
      <c r="J62" s="2">
        <v>288400000</v>
      </c>
      <c r="K62" s="2">
        <f t="shared" si="1"/>
        <v>-30700000</v>
      </c>
    </row>
    <row r="63" spans="1:11" x14ac:dyDescent="0.25">
      <c r="A63" t="s">
        <v>263</v>
      </c>
      <c r="B63" t="s">
        <v>264</v>
      </c>
      <c r="C63" t="s">
        <v>12</v>
      </c>
      <c r="D63" t="s">
        <v>265</v>
      </c>
      <c r="E63">
        <v>106640</v>
      </c>
      <c r="F63" s="1">
        <v>43830</v>
      </c>
      <c r="G63" s="1">
        <v>43922</v>
      </c>
      <c r="H63" s="1">
        <v>44012</v>
      </c>
      <c r="I63" s="2">
        <v>35000000</v>
      </c>
      <c r="J63" s="2">
        <v>67000000</v>
      </c>
      <c r="K63" s="2">
        <f t="shared" si="1"/>
        <v>-32000000</v>
      </c>
    </row>
    <row r="64" spans="1:11" x14ac:dyDescent="0.25">
      <c r="A64" t="s">
        <v>29</v>
      </c>
      <c r="B64" t="s">
        <v>30</v>
      </c>
      <c r="C64" t="s">
        <v>31</v>
      </c>
      <c r="D64" t="s">
        <v>32</v>
      </c>
      <c r="E64">
        <v>1579241</v>
      </c>
      <c r="F64" s="1">
        <v>43830</v>
      </c>
      <c r="G64" s="1">
        <v>43922</v>
      </c>
      <c r="H64" s="1">
        <v>44012</v>
      </c>
      <c r="I64" s="2">
        <v>73700000</v>
      </c>
      <c r="J64" s="2">
        <v>109300000</v>
      </c>
      <c r="K64" s="2">
        <f t="shared" si="1"/>
        <v>-35600000</v>
      </c>
    </row>
    <row r="65" spans="1:11" x14ac:dyDescent="0.25">
      <c r="A65" t="s">
        <v>185</v>
      </c>
      <c r="B65" t="s">
        <v>186</v>
      </c>
      <c r="C65" t="s">
        <v>16</v>
      </c>
      <c r="D65" t="s">
        <v>45</v>
      </c>
      <c r="E65">
        <v>723125</v>
      </c>
      <c r="F65" s="1">
        <v>43706</v>
      </c>
      <c r="G65" s="1">
        <v>43889</v>
      </c>
      <c r="H65" s="1">
        <v>43979</v>
      </c>
      <c r="I65" s="2">
        <v>803000000</v>
      </c>
      <c r="J65" s="2">
        <v>840000000</v>
      </c>
      <c r="K65" s="2">
        <f t="shared" si="1"/>
        <v>-37000000</v>
      </c>
    </row>
    <row r="66" spans="1:11" x14ac:dyDescent="0.25">
      <c r="A66" t="s">
        <v>334</v>
      </c>
      <c r="B66" t="s">
        <v>335</v>
      </c>
      <c r="C66" t="s">
        <v>12</v>
      </c>
      <c r="D66" t="s">
        <v>336</v>
      </c>
      <c r="E66">
        <v>1121788</v>
      </c>
      <c r="F66" s="1">
        <v>43827</v>
      </c>
      <c r="G66" s="1">
        <v>43919</v>
      </c>
      <c r="H66" s="1">
        <v>44009</v>
      </c>
      <c r="I66" s="2">
        <v>184180000</v>
      </c>
      <c r="J66" s="2">
        <v>223656000</v>
      </c>
      <c r="K66" s="2">
        <f t="shared" si="1"/>
        <v>-39476000</v>
      </c>
    </row>
    <row r="67" spans="1:11" x14ac:dyDescent="0.25">
      <c r="A67" t="s">
        <v>217</v>
      </c>
      <c r="B67" t="s">
        <v>218</v>
      </c>
      <c r="C67" t="s">
        <v>23</v>
      </c>
      <c r="D67" t="s">
        <v>219</v>
      </c>
      <c r="E67">
        <v>1022079</v>
      </c>
      <c r="F67" s="1">
        <v>43830</v>
      </c>
      <c r="G67" s="1">
        <v>43922</v>
      </c>
      <c r="H67" s="1">
        <v>44012</v>
      </c>
      <c r="I67" s="2">
        <v>185000000</v>
      </c>
      <c r="J67" s="2">
        <v>226000000</v>
      </c>
      <c r="K67" s="2">
        <f t="shared" si="1"/>
        <v>-41000000</v>
      </c>
    </row>
    <row r="68" spans="1:11" x14ac:dyDescent="0.25">
      <c r="A68" t="s">
        <v>25</v>
      </c>
      <c r="B68" t="s">
        <v>26</v>
      </c>
      <c r="C68" t="s">
        <v>27</v>
      </c>
      <c r="D68" t="s">
        <v>28</v>
      </c>
      <c r="E68">
        <v>2969</v>
      </c>
      <c r="F68" s="1">
        <v>43738</v>
      </c>
      <c r="G68" s="1">
        <v>43922</v>
      </c>
      <c r="H68" s="1">
        <v>44012</v>
      </c>
      <c r="I68" s="2">
        <v>446500000</v>
      </c>
      <c r="J68" s="2">
        <v>488000000</v>
      </c>
      <c r="K68" s="2">
        <f t="shared" ref="K68:K99" si="2">I68-J68</f>
        <v>-41500000</v>
      </c>
    </row>
    <row r="69" spans="1:11" x14ac:dyDescent="0.25">
      <c r="A69" t="s">
        <v>203</v>
      </c>
      <c r="B69" t="s">
        <v>204</v>
      </c>
      <c r="C69" t="s">
        <v>31</v>
      </c>
      <c r="D69" t="s">
        <v>110</v>
      </c>
      <c r="E69">
        <v>77360</v>
      </c>
      <c r="F69" s="1">
        <v>43830</v>
      </c>
      <c r="G69" s="1">
        <v>43922</v>
      </c>
      <c r="H69" s="1">
        <v>44012</v>
      </c>
      <c r="I69" s="2">
        <v>72100000</v>
      </c>
      <c r="J69" s="2">
        <v>114300000</v>
      </c>
      <c r="K69" s="2">
        <f t="shared" si="2"/>
        <v>-42200000</v>
      </c>
    </row>
    <row r="70" spans="1:11" x14ac:dyDescent="0.25">
      <c r="A70" t="s">
        <v>266</v>
      </c>
      <c r="B70" t="s">
        <v>267</v>
      </c>
      <c r="C70" t="s">
        <v>31</v>
      </c>
      <c r="D70" t="s">
        <v>110</v>
      </c>
      <c r="E70">
        <v>832101</v>
      </c>
      <c r="F70" s="1">
        <v>43830</v>
      </c>
      <c r="G70" s="1">
        <v>43922</v>
      </c>
      <c r="H70" s="1">
        <v>44012</v>
      </c>
      <c r="I70" s="2">
        <v>70864000</v>
      </c>
      <c r="J70" s="2">
        <v>113209000</v>
      </c>
      <c r="K70" s="2">
        <f t="shared" si="2"/>
        <v>-42345000</v>
      </c>
    </row>
    <row r="71" spans="1:11" x14ac:dyDescent="0.25">
      <c r="A71" t="s">
        <v>130</v>
      </c>
      <c r="B71" t="s">
        <v>131</v>
      </c>
      <c r="C71" t="s">
        <v>64</v>
      </c>
      <c r="D71" t="s">
        <v>65</v>
      </c>
      <c r="E71">
        <v>47111</v>
      </c>
      <c r="F71" s="1">
        <v>43830</v>
      </c>
      <c r="G71" s="1">
        <v>43920</v>
      </c>
      <c r="H71" s="1">
        <v>44010</v>
      </c>
      <c r="I71" s="2">
        <v>268901000</v>
      </c>
      <c r="J71" s="2">
        <v>312840000</v>
      </c>
      <c r="K71" s="2">
        <f t="shared" si="2"/>
        <v>-43939000</v>
      </c>
    </row>
    <row r="72" spans="1:11" x14ac:dyDescent="0.25">
      <c r="A72" t="s">
        <v>85</v>
      </c>
      <c r="B72" t="s">
        <v>86</v>
      </c>
      <c r="C72" t="s">
        <v>31</v>
      </c>
      <c r="D72" t="s">
        <v>87</v>
      </c>
      <c r="E72">
        <v>900075</v>
      </c>
      <c r="F72" s="1">
        <v>43677</v>
      </c>
      <c r="G72" s="1">
        <v>43862</v>
      </c>
      <c r="H72" s="1">
        <v>43951</v>
      </c>
      <c r="I72" s="2">
        <v>147487000</v>
      </c>
      <c r="J72" s="2">
        <v>192741000</v>
      </c>
      <c r="K72" s="2">
        <f t="shared" si="2"/>
        <v>-45254000</v>
      </c>
    </row>
    <row r="73" spans="1:11" x14ac:dyDescent="0.25">
      <c r="A73" t="s">
        <v>141</v>
      </c>
      <c r="B73" t="s">
        <v>142</v>
      </c>
      <c r="C73" t="s">
        <v>64</v>
      </c>
      <c r="D73" t="s">
        <v>65</v>
      </c>
      <c r="E73">
        <v>48465</v>
      </c>
      <c r="F73" s="1">
        <v>43765</v>
      </c>
      <c r="G73" s="1">
        <v>43857</v>
      </c>
      <c r="H73" s="1">
        <v>43947</v>
      </c>
      <c r="I73" s="2">
        <v>227734000</v>
      </c>
      <c r="J73" s="2">
        <v>282429000</v>
      </c>
      <c r="K73" s="2">
        <f t="shared" si="2"/>
        <v>-54695000</v>
      </c>
    </row>
    <row r="74" spans="1:11" x14ac:dyDescent="0.25">
      <c r="A74" t="s">
        <v>51</v>
      </c>
      <c r="B74" t="s">
        <v>52</v>
      </c>
      <c r="C74" t="s">
        <v>12</v>
      </c>
      <c r="D74" t="s">
        <v>53</v>
      </c>
      <c r="E74">
        <v>866787</v>
      </c>
      <c r="F74" s="1">
        <v>43708</v>
      </c>
      <c r="G74" s="1">
        <v>43877</v>
      </c>
      <c r="H74" s="1">
        <v>43960</v>
      </c>
      <c r="I74" s="2">
        <v>342896000</v>
      </c>
      <c r="J74" s="2">
        <v>405949000</v>
      </c>
      <c r="K74" s="2">
        <f t="shared" si="2"/>
        <v>-63053000</v>
      </c>
    </row>
    <row r="75" spans="1:11" x14ac:dyDescent="0.25">
      <c r="A75" t="s">
        <v>88</v>
      </c>
      <c r="B75" t="s">
        <v>89</v>
      </c>
      <c r="C75" t="s">
        <v>64</v>
      </c>
      <c r="D75" t="s">
        <v>90</v>
      </c>
      <c r="E75">
        <v>909832</v>
      </c>
      <c r="F75" s="1">
        <v>43709</v>
      </c>
      <c r="G75" s="1">
        <v>43878</v>
      </c>
      <c r="H75" s="1">
        <v>43961</v>
      </c>
      <c r="I75" s="2">
        <v>838000000</v>
      </c>
      <c r="J75" s="2">
        <v>906000000</v>
      </c>
      <c r="K75" s="2">
        <f t="shared" si="2"/>
        <v>-68000000</v>
      </c>
    </row>
    <row r="76" spans="1:11" x14ac:dyDescent="0.25">
      <c r="A76" t="s">
        <v>108</v>
      </c>
      <c r="B76" t="s">
        <v>109</v>
      </c>
      <c r="C76" t="s">
        <v>31</v>
      </c>
      <c r="D76" t="s">
        <v>110</v>
      </c>
      <c r="E76">
        <v>29905</v>
      </c>
      <c r="F76" s="1">
        <v>43830</v>
      </c>
      <c r="G76" s="1">
        <v>43922</v>
      </c>
      <c r="H76" s="1">
        <v>44012</v>
      </c>
      <c r="I76" s="2">
        <v>124766000</v>
      </c>
      <c r="J76" s="2">
        <v>198085000</v>
      </c>
      <c r="K76" s="2">
        <f t="shared" si="2"/>
        <v>-73319000</v>
      </c>
    </row>
    <row r="77" spans="1:11" x14ac:dyDescent="0.25">
      <c r="A77" t="s">
        <v>331</v>
      </c>
      <c r="B77" t="s">
        <v>332</v>
      </c>
      <c r="C77" t="s">
        <v>193</v>
      </c>
      <c r="D77" t="s">
        <v>333</v>
      </c>
      <c r="E77">
        <v>827052</v>
      </c>
      <c r="F77" s="1">
        <v>43830</v>
      </c>
      <c r="G77" s="1">
        <v>43922</v>
      </c>
      <c r="H77" s="1">
        <v>44012</v>
      </c>
      <c r="I77" s="2">
        <v>318000000</v>
      </c>
      <c r="J77" s="2">
        <v>392000000</v>
      </c>
      <c r="K77" s="2">
        <f t="shared" si="2"/>
        <v>-74000000</v>
      </c>
    </row>
    <row r="78" spans="1:11" x14ac:dyDescent="0.25">
      <c r="A78" t="s">
        <v>273</v>
      </c>
      <c r="B78" t="s">
        <v>274</v>
      </c>
      <c r="C78" t="s">
        <v>16</v>
      </c>
      <c r="D78" t="s">
        <v>17</v>
      </c>
      <c r="E78">
        <v>1336920</v>
      </c>
      <c r="F78" s="1">
        <v>43831</v>
      </c>
      <c r="G78" s="1">
        <v>43834</v>
      </c>
      <c r="H78" s="1">
        <v>43924</v>
      </c>
      <c r="I78" s="2">
        <v>115000000</v>
      </c>
      <c r="J78" s="2">
        <v>189000000</v>
      </c>
      <c r="K78" s="2">
        <f t="shared" si="2"/>
        <v>-74000000</v>
      </c>
    </row>
    <row r="79" spans="1:11" x14ac:dyDescent="0.25">
      <c r="A79" t="s">
        <v>354</v>
      </c>
      <c r="B79" t="s">
        <v>355</v>
      </c>
      <c r="C79" t="s">
        <v>38</v>
      </c>
      <c r="D79" t="s">
        <v>309</v>
      </c>
      <c r="E79">
        <v>73124</v>
      </c>
      <c r="F79" s="1">
        <v>43830</v>
      </c>
      <c r="G79" s="1">
        <v>43922</v>
      </c>
      <c r="H79" s="1">
        <v>44012</v>
      </c>
      <c r="I79" s="2">
        <v>313300000</v>
      </c>
      <c r="J79" s="2">
        <v>389400000</v>
      </c>
      <c r="K79" s="2">
        <f t="shared" si="2"/>
        <v>-76100000</v>
      </c>
    </row>
    <row r="80" spans="1:11" x14ac:dyDescent="0.25">
      <c r="A80" t="s">
        <v>145</v>
      </c>
      <c r="B80" t="s">
        <v>146</v>
      </c>
      <c r="C80" t="s">
        <v>31</v>
      </c>
      <c r="D80" t="s">
        <v>113</v>
      </c>
      <c r="E80">
        <v>1598014</v>
      </c>
      <c r="F80" s="1">
        <v>43799</v>
      </c>
      <c r="G80" s="1">
        <v>43891</v>
      </c>
      <c r="H80" s="1">
        <v>43982</v>
      </c>
      <c r="I80" s="2">
        <v>71700000</v>
      </c>
      <c r="J80" s="2">
        <v>149800000</v>
      </c>
      <c r="K80" s="2">
        <f t="shared" si="2"/>
        <v>-78100000</v>
      </c>
    </row>
    <row r="81" spans="1:11" x14ac:dyDescent="0.25">
      <c r="A81" t="s">
        <v>21</v>
      </c>
      <c r="B81" t="s">
        <v>22</v>
      </c>
      <c r="C81" t="s">
        <v>23</v>
      </c>
      <c r="D81" t="s">
        <v>24</v>
      </c>
      <c r="E81">
        <v>1090872</v>
      </c>
      <c r="F81" s="1">
        <v>43769</v>
      </c>
      <c r="G81" s="1">
        <v>43862</v>
      </c>
      <c r="H81" s="1">
        <v>43951</v>
      </c>
      <c r="I81" s="2">
        <v>101000000</v>
      </c>
      <c r="J81" s="2">
        <v>182000000</v>
      </c>
      <c r="K81" s="2">
        <f t="shared" si="2"/>
        <v>-81000000</v>
      </c>
    </row>
    <row r="82" spans="1:11" x14ac:dyDescent="0.25">
      <c r="A82" t="s">
        <v>327</v>
      </c>
      <c r="B82" t="s">
        <v>328</v>
      </c>
      <c r="C82" t="s">
        <v>12</v>
      </c>
      <c r="D82" t="s">
        <v>13</v>
      </c>
      <c r="E82">
        <v>1058090</v>
      </c>
      <c r="F82" s="1">
        <v>43830</v>
      </c>
      <c r="G82" s="1">
        <v>43922</v>
      </c>
      <c r="H82" s="1">
        <v>44012</v>
      </c>
      <c r="I82" s="2">
        <v>8175000</v>
      </c>
      <c r="J82" s="2">
        <v>91028000</v>
      </c>
      <c r="K82" s="2">
        <f t="shared" si="2"/>
        <v>-82853000</v>
      </c>
    </row>
    <row r="83" spans="1:11" x14ac:dyDescent="0.25">
      <c r="A83" t="s">
        <v>154</v>
      </c>
      <c r="B83" t="s">
        <v>155</v>
      </c>
      <c r="C83" t="s">
        <v>23</v>
      </c>
      <c r="D83" t="s">
        <v>156</v>
      </c>
      <c r="E83">
        <v>1478242</v>
      </c>
      <c r="F83" s="1">
        <v>43830</v>
      </c>
      <c r="G83" s="1">
        <v>43922</v>
      </c>
      <c r="H83" s="1">
        <v>44012</v>
      </c>
      <c r="I83" s="2">
        <v>-23000000</v>
      </c>
      <c r="J83" s="2">
        <v>60000000</v>
      </c>
      <c r="K83" s="2">
        <f t="shared" si="2"/>
        <v>-83000000</v>
      </c>
    </row>
    <row r="84" spans="1:11" x14ac:dyDescent="0.25">
      <c r="A84" t="s">
        <v>43</v>
      </c>
      <c r="B84" t="s">
        <v>44</v>
      </c>
      <c r="C84" t="s">
        <v>16</v>
      </c>
      <c r="D84" t="s">
        <v>45</v>
      </c>
      <c r="E84">
        <v>6281</v>
      </c>
      <c r="F84" s="1">
        <v>43771</v>
      </c>
      <c r="G84" s="1">
        <v>43863</v>
      </c>
      <c r="H84" s="1">
        <v>43953</v>
      </c>
      <c r="I84" s="2">
        <v>267696000</v>
      </c>
      <c r="J84" s="2">
        <v>367937000</v>
      </c>
      <c r="K84" s="2">
        <f t="shared" si="2"/>
        <v>-100241000</v>
      </c>
    </row>
    <row r="85" spans="1:11" x14ac:dyDescent="0.25">
      <c r="A85" t="s">
        <v>324</v>
      </c>
      <c r="B85" t="s">
        <v>325</v>
      </c>
      <c r="C85" t="s">
        <v>27</v>
      </c>
      <c r="D85" t="s">
        <v>326</v>
      </c>
      <c r="E85">
        <v>8818</v>
      </c>
      <c r="F85" s="1">
        <v>43827</v>
      </c>
      <c r="G85" s="1">
        <v>43919</v>
      </c>
      <c r="H85" s="1">
        <v>44009</v>
      </c>
      <c r="I85" s="2">
        <v>79700000</v>
      </c>
      <c r="J85" s="2">
        <v>182000000</v>
      </c>
      <c r="K85" s="2">
        <f t="shared" si="2"/>
        <v>-102300000</v>
      </c>
    </row>
    <row r="86" spans="1:11" x14ac:dyDescent="0.25">
      <c r="A86" t="s">
        <v>54</v>
      </c>
      <c r="B86" t="s">
        <v>55</v>
      </c>
      <c r="C86" t="s">
        <v>12</v>
      </c>
      <c r="D86" t="s">
        <v>56</v>
      </c>
      <c r="E86">
        <v>764478</v>
      </c>
      <c r="F86" s="1">
        <v>43862</v>
      </c>
      <c r="G86" s="1">
        <v>43863</v>
      </c>
      <c r="H86" s="1">
        <v>43953</v>
      </c>
      <c r="I86" s="2">
        <v>159000000</v>
      </c>
      <c r="J86" s="2">
        <v>265000000</v>
      </c>
      <c r="K86" s="2">
        <f t="shared" si="2"/>
        <v>-106000000</v>
      </c>
    </row>
    <row r="87" spans="1:11" x14ac:dyDescent="0.25">
      <c r="A87" t="s">
        <v>82</v>
      </c>
      <c r="B87" t="s">
        <v>83</v>
      </c>
      <c r="C87" t="s">
        <v>23</v>
      </c>
      <c r="D87" t="s">
        <v>84</v>
      </c>
      <c r="E87">
        <v>711404</v>
      </c>
      <c r="F87" s="1">
        <v>43769</v>
      </c>
      <c r="G87" s="1">
        <v>43862</v>
      </c>
      <c r="H87" s="1">
        <v>43951</v>
      </c>
      <c r="I87" s="2">
        <v>11500000</v>
      </c>
      <c r="J87" s="2">
        <v>122400000</v>
      </c>
      <c r="K87" s="2">
        <f t="shared" si="2"/>
        <v>-110900000</v>
      </c>
    </row>
    <row r="88" spans="1:11" x14ac:dyDescent="0.25">
      <c r="A88" t="s">
        <v>379</v>
      </c>
      <c r="B88" t="s">
        <v>380</v>
      </c>
      <c r="C88" t="s">
        <v>64</v>
      </c>
      <c r="D88" t="s">
        <v>65</v>
      </c>
      <c r="E88">
        <v>1679273</v>
      </c>
      <c r="F88" s="1">
        <v>43616</v>
      </c>
      <c r="G88" s="1">
        <v>43885</v>
      </c>
      <c r="H88" s="1">
        <v>43982</v>
      </c>
      <c r="I88" s="2">
        <v>-1600000</v>
      </c>
      <c r="J88" s="2">
        <v>110400000</v>
      </c>
      <c r="K88" s="2">
        <f t="shared" si="2"/>
        <v>-112000000</v>
      </c>
    </row>
    <row r="89" spans="1:11" x14ac:dyDescent="0.25">
      <c r="A89" t="s">
        <v>236</v>
      </c>
      <c r="B89" t="s">
        <v>237</v>
      </c>
      <c r="C89" t="s">
        <v>31</v>
      </c>
      <c r="D89" t="s">
        <v>178</v>
      </c>
      <c r="E89">
        <v>217346</v>
      </c>
      <c r="F89" s="1">
        <v>43834</v>
      </c>
      <c r="G89" s="1">
        <v>43835</v>
      </c>
      <c r="H89" s="1">
        <v>43925</v>
      </c>
      <c r="I89" s="2">
        <v>50000000</v>
      </c>
      <c r="J89" s="2">
        <v>179000000</v>
      </c>
      <c r="K89" s="2">
        <f t="shared" si="2"/>
        <v>-129000000</v>
      </c>
    </row>
    <row r="90" spans="1:11" x14ac:dyDescent="0.25">
      <c r="A90" t="s">
        <v>94</v>
      </c>
      <c r="B90" t="s">
        <v>95</v>
      </c>
      <c r="C90" t="s">
        <v>23</v>
      </c>
      <c r="D90" t="s">
        <v>24</v>
      </c>
      <c r="E90">
        <v>313616</v>
      </c>
      <c r="F90" s="1">
        <v>43830</v>
      </c>
      <c r="G90" s="1">
        <v>43831</v>
      </c>
      <c r="H90" s="1">
        <v>43924</v>
      </c>
      <c r="I90" s="2">
        <v>595100000</v>
      </c>
      <c r="J90" s="2">
        <v>731300000</v>
      </c>
      <c r="K90" s="2">
        <f t="shared" si="2"/>
        <v>-136200000</v>
      </c>
    </row>
    <row r="91" spans="1:11" x14ac:dyDescent="0.25">
      <c r="A91" t="s">
        <v>124</v>
      </c>
      <c r="B91" t="s">
        <v>125</v>
      </c>
      <c r="C91" t="s">
        <v>31</v>
      </c>
      <c r="D91" t="s">
        <v>110</v>
      </c>
      <c r="E91">
        <v>277135</v>
      </c>
      <c r="F91" s="1">
        <v>43830</v>
      </c>
      <c r="G91" s="1">
        <v>43922</v>
      </c>
      <c r="H91" s="1">
        <v>44012</v>
      </c>
      <c r="I91" s="2">
        <v>114000000</v>
      </c>
      <c r="J91" s="2">
        <v>260000000</v>
      </c>
      <c r="K91" s="2">
        <f t="shared" si="2"/>
        <v>-146000000</v>
      </c>
    </row>
    <row r="92" spans="1:11" x14ac:dyDescent="0.25">
      <c r="A92" t="s">
        <v>209</v>
      </c>
      <c r="B92" t="s">
        <v>210</v>
      </c>
      <c r="C92" t="s">
        <v>27</v>
      </c>
      <c r="D92" t="s">
        <v>211</v>
      </c>
      <c r="E92">
        <v>79879</v>
      </c>
      <c r="F92" s="1">
        <v>43830</v>
      </c>
      <c r="G92" s="1">
        <v>43922</v>
      </c>
      <c r="H92" s="1">
        <v>44012</v>
      </c>
      <c r="I92" s="2">
        <v>102000000</v>
      </c>
      <c r="J92" s="2">
        <v>272000000</v>
      </c>
      <c r="K92" s="2">
        <f t="shared" si="2"/>
        <v>-170000000</v>
      </c>
    </row>
    <row r="93" spans="1:11" x14ac:dyDescent="0.25">
      <c r="A93" t="s">
        <v>238</v>
      </c>
      <c r="B93" t="s">
        <v>239</v>
      </c>
      <c r="C93" t="s">
        <v>12</v>
      </c>
      <c r="D93" t="s">
        <v>216</v>
      </c>
      <c r="E93">
        <v>98246</v>
      </c>
      <c r="F93" s="1">
        <v>43861</v>
      </c>
      <c r="G93" s="1">
        <v>43862</v>
      </c>
      <c r="H93" s="1">
        <v>43951</v>
      </c>
      <c r="I93" s="2">
        <v>-64600000</v>
      </c>
      <c r="J93" s="2">
        <v>125200000</v>
      </c>
      <c r="K93" s="2">
        <f t="shared" si="2"/>
        <v>-189800000</v>
      </c>
    </row>
    <row r="94" spans="1:11" x14ac:dyDescent="0.25">
      <c r="A94" t="s">
        <v>268</v>
      </c>
      <c r="B94" t="s">
        <v>269</v>
      </c>
      <c r="C94" t="s">
        <v>128</v>
      </c>
      <c r="D94" t="s">
        <v>129</v>
      </c>
      <c r="E94">
        <v>1701605</v>
      </c>
      <c r="F94" s="1">
        <v>43830</v>
      </c>
      <c r="G94" s="1">
        <v>43922</v>
      </c>
      <c r="H94" s="1">
        <v>44012</v>
      </c>
      <c r="I94" s="2">
        <v>-201000000</v>
      </c>
      <c r="J94" s="2">
        <v>-9000000</v>
      </c>
      <c r="K94" s="2">
        <f t="shared" si="2"/>
        <v>-192000000</v>
      </c>
    </row>
    <row r="95" spans="1:11" x14ac:dyDescent="0.25">
      <c r="A95" t="s">
        <v>152</v>
      </c>
      <c r="B95" t="s">
        <v>153</v>
      </c>
      <c r="C95" t="s">
        <v>23</v>
      </c>
      <c r="D95" t="s">
        <v>24</v>
      </c>
      <c r="E95">
        <v>1035267</v>
      </c>
      <c r="F95" s="1">
        <v>43830</v>
      </c>
      <c r="G95" s="1">
        <v>43922</v>
      </c>
      <c r="H95" s="1">
        <v>44012</v>
      </c>
      <c r="I95" s="2">
        <v>68000000</v>
      </c>
      <c r="J95" s="2">
        <v>318300000</v>
      </c>
      <c r="K95" s="2">
        <f t="shared" si="2"/>
        <v>-250300000</v>
      </c>
    </row>
    <row r="96" spans="1:11" x14ac:dyDescent="0.25">
      <c r="A96" t="s">
        <v>66</v>
      </c>
      <c r="B96" t="s">
        <v>67</v>
      </c>
      <c r="C96" t="s">
        <v>12</v>
      </c>
      <c r="D96" t="s">
        <v>53</v>
      </c>
      <c r="E96">
        <v>1170010</v>
      </c>
      <c r="F96" s="1">
        <v>43890</v>
      </c>
      <c r="G96" s="1">
        <v>43891</v>
      </c>
      <c r="H96" s="1">
        <v>43982</v>
      </c>
      <c r="I96" s="2">
        <v>4978000</v>
      </c>
      <c r="J96" s="2">
        <v>266744000</v>
      </c>
      <c r="K96" s="2">
        <f t="shared" si="2"/>
        <v>-261766000</v>
      </c>
    </row>
    <row r="97" spans="1:11" x14ac:dyDescent="0.25">
      <c r="A97" t="s">
        <v>350</v>
      </c>
      <c r="B97" t="s">
        <v>351</v>
      </c>
      <c r="C97" t="s">
        <v>64</v>
      </c>
      <c r="D97" t="s">
        <v>65</v>
      </c>
      <c r="E97">
        <v>1103982</v>
      </c>
      <c r="F97" s="1">
        <v>43830</v>
      </c>
      <c r="G97" s="1">
        <v>43922</v>
      </c>
      <c r="H97" s="1">
        <v>44012</v>
      </c>
      <c r="I97" s="2">
        <v>544000000</v>
      </c>
      <c r="J97" s="2">
        <v>807000000</v>
      </c>
      <c r="K97" s="2">
        <f t="shared" si="2"/>
        <v>-263000000</v>
      </c>
    </row>
    <row r="98" spans="1:11" x14ac:dyDescent="0.25">
      <c r="A98" t="s">
        <v>135</v>
      </c>
      <c r="B98" t="s">
        <v>136</v>
      </c>
      <c r="C98" t="s">
        <v>12</v>
      </c>
      <c r="D98" t="s">
        <v>137</v>
      </c>
      <c r="E98">
        <v>354950</v>
      </c>
      <c r="F98" s="1">
        <v>43499</v>
      </c>
      <c r="G98" s="1">
        <v>43864</v>
      </c>
      <c r="H98" s="1">
        <v>43954</v>
      </c>
      <c r="I98" s="2">
        <v>2245000000</v>
      </c>
      <c r="J98" s="2">
        <v>2513000000</v>
      </c>
      <c r="K98" s="2">
        <f t="shared" si="2"/>
        <v>-268000000</v>
      </c>
    </row>
    <row r="99" spans="1:11" x14ac:dyDescent="0.25">
      <c r="A99" t="s">
        <v>71</v>
      </c>
      <c r="B99" t="s">
        <v>72</v>
      </c>
      <c r="C99" t="s">
        <v>16</v>
      </c>
      <c r="D99" t="s">
        <v>73</v>
      </c>
      <c r="E99">
        <v>858877</v>
      </c>
      <c r="F99" s="1">
        <v>43673</v>
      </c>
      <c r="G99" s="1">
        <v>43856</v>
      </c>
      <c r="H99" s="1">
        <v>43946</v>
      </c>
      <c r="I99" s="2">
        <v>2774000000</v>
      </c>
      <c r="J99" s="2">
        <v>3044000000</v>
      </c>
      <c r="K99" s="2">
        <f t="shared" si="2"/>
        <v>-270000000</v>
      </c>
    </row>
    <row r="100" spans="1:11" x14ac:dyDescent="0.25">
      <c r="A100" t="s">
        <v>245</v>
      </c>
      <c r="B100" t="s">
        <v>246</v>
      </c>
      <c r="C100" t="s">
        <v>12</v>
      </c>
      <c r="D100" t="s">
        <v>53</v>
      </c>
      <c r="E100">
        <v>1403568</v>
      </c>
      <c r="F100" s="1">
        <v>43862</v>
      </c>
      <c r="G100" s="1">
        <v>43863</v>
      </c>
      <c r="H100" s="1">
        <v>43953</v>
      </c>
      <c r="I100" s="2">
        <v>-78509000</v>
      </c>
      <c r="J100" s="2">
        <v>192221000</v>
      </c>
      <c r="K100" s="2">
        <f t="shared" ref="K100:K131" si="3">I100-J100</f>
        <v>-270730000</v>
      </c>
    </row>
    <row r="101" spans="1:11" x14ac:dyDescent="0.25">
      <c r="A101" t="s">
        <v>222</v>
      </c>
      <c r="B101" t="s">
        <v>223</v>
      </c>
      <c r="C101" t="s">
        <v>16</v>
      </c>
      <c r="D101" t="s">
        <v>151</v>
      </c>
      <c r="E101">
        <v>1108524</v>
      </c>
      <c r="F101" s="1">
        <v>43861</v>
      </c>
      <c r="G101" s="1">
        <v>43862</v>
      </c>
      <c r="H101" s="1">
        <v>43951</v>
      </c>
      <c r="I101" s="2">
        <v>99000000</v>
      </c>
      <c r="J101" s="2">
        <v>392000000</v>
      </c>
      <c r="K101" s="2">
        <f t="shared" si="3"/>
        <v>-293000000</v>
      </c>
    </row>
    <row r="102" spans="1:11" x14ac:dyDescent="0.25">
      <c r="A102" t="s">
        <v>149</v>
      </c>
      <c r="B102" t="s">
        <v>150</v>
      </c>
      <c r="C102" t="s">
        <v>16</v>
      </c>
      <c r="D102" t="s">
        <v>151</v>
      </c>
      <c r="E102">
        <v>896878</v>
      </c>
      <c r="F102" s="1">
        <v>43677</v>
      </c>
      <c r="G102" s="1">
        <v>43862</v>
      </c>
      <c r="H102" s="1">
        <v>43951</v>
      </c>
      <c r="I102" s="2">
        <v>1084000000</v>
      </c>
      <c r="J102" s="2">
        <v>1378000000</v>
      </c>
      <c r="K102" s="2">
        <f t="shared" si="3"/>
        <v>-294000000</v>
      </c>
    </row>
    <row r="103" spans="1:11" x14ac:dyDescent="0.25">
      <c r="A103" t="s">
        <v>270</v>
      </c>
      <c r="B103" t="s">
        <v>271</v>
      </c>
      <c r="C103" t="s">
        <v>27</v>
      </c>
      <c r="D103" t="s">
        <v>272</v>
      </c>
      <c r="E103">
        <v>1751788</v>
      </c>
      <c r="F103" s="1">
        <v>43830</v>
      </c>
      <c r="G103" s="1">
        <v>43922</v>
      </c>
      <c r="H103" s="1">
        <v>44012</v>
      </c>
      <c r="I103" s="2">
        <v>-225000000</v>
      </c>
      <c r="J103" s="2">
        <v>75000000</v>
      </c>
      <c r="K103" s="2">
        <f t="shared" si="3"/>
        <v>-300000000</v>
      </c>
    </row>
    <row r="104" spans="1:11" x14ac:dyDescent="0.25">
      <c r="A104" t="s">
        <v>171</v>
      </c>
      <c r="B104" t="s">
        <v>172</v>
      </c>
      <c r="C104" t="s">
        <v>12</v>
      </c>
      <c r="D104" t="s">
        <v>121</v>
      </c>
      <c r="E104">
        <v>701985</v>
      </c>
      <c r="F104" s="1">
        <v>43862</v>
      </c>
      <c r="G104" s="1">
        <v>43863</v>
      </c>
      <c r="H104" s="1">
        <v>43953</v>
      </c>
      <c r="I104" s="2">
        <v>-297000000</v>
      </c>
      <c r="J104" s="2">
        <v>40000000</v>
      </c>
      <c r="K104" s="2">
        <f t="shared" si="3"/>
        <v>-337000000</v>
      </c>
    </row>
    <row r="105" spans="1:11" x14ac:dyDescent="0.25">
      <c r="A105" t="s">
        <v>198</v>
      </c>
      <c r="B105" t="s">
        <v>199</v>
      </c>
      <c r="C105" t="s">
        <v>27</v>
      </c>
      <c r="D105" t="s">
        <v>200</v>
      </c>
      <c r="E105">
        <v>73309</v>
      </c>
      <c r="F105" s="1">
        <v>43830</v>
      </c>
      <c r="G105" s="1">
        <v>43831</v>
      </c>
      <c r="H105" s="1">
        <v>43925</v>
      </c>
      <c r="I105" s="2">
        <v>20331000</v>
      </c>
      <c r="J105" s="2">
        <v>386483000</v>
      </c>
      <c r="K105" s="2">
        <f t="shared" si="3"/>
        <v>-366152000</v>
      </c>
    </row>
    <row r="106" spans="1:11" x14ac:dyDescent="0.25">
      <c r="A106" t="s">
        <v>91</v>
      </c>
      <c r="B106" t="s">
        <v>92</v>
      </c>
      <c r="C106" t="s">
        <v>31</v>
      </c>
      <c r="D106" t="s">
        <v>93</v>
      </c>
      <c r="E106">
        <v>277948</v>
      </c>
      <c r="F106" s="1">
        <v>43830</v>
      </c>
      <c r="G106" s="1">
        <v>43922</v>
      </c>
      <c r="H106" s="1">
        <v>44012</v>
      </c>
      <c r="I106" s="2">
        <v>499000000</v>
      </c>
      <c r="J106" s="2">
        <v>870000000</v>
      </c>
      <c r="K106" s="2">
        <f t="shared" si="3"/>
        <v>-371000000</v>
      </c>
    </row>
    <row r="107" spans="1:11" x14ac:dyDescent="0.25">
      <c r="A107" t="s">
        <v>359</v>
      </c>
      <c r="B107" t="s">
        <v>360</v>
      </c>
      <c r="C107" t="s">
        <v>64</v>
      </c>
      <c r="D107" t="s">
        <v>361</v>
      </c>
      <c r="E107">
        <v>1413329</v>
      </c>
      <c r="F107" s="1">
        <v>43830</v>
      </c>
      <c r="G107" s="1">
        <v>43922</v>
      </c>
      <c r="H107" s="1">
        <v>44012</v>
      </c>
      <c r="I107" s="2">
        <v>1947000000</v>
      </c>
      <c r="J107" s="2">
        <v>2319000000</v>
      </c>
      <c r="K107" s="2">
        <f t="shared" si="3"/>
        <v>-372000000</v>
      </c>
    </row>
    <row r="108" spans="1:11" x14ac:dyDescent="0.25">
      <c r="A108" t="s">
        <v>322</v>
      </c>
      <c r="B108" t="s">
        <v>323</v>
      </c>
      <c r="C108" t="s">
        <v>23</v>
      </c>
      <c r="D108" t="s">
        <v>59</v>
      </c>
      <c r="E108">
        <v>318154</v>
      </c>
      <c r="F108" s="1">
        <v>43830</v>
      </c>
      <c r="G108" s="1">
        <v>43922</v>
      </c>
      <c r="H108" s="1">
        <v>44012</v>
      </c>
      <c r="I108" s="2">
        <v>1803000000</v>
      </c>
      <c r="J108" s="2">
        <v>2179000000</v>
      </c>
      <c r="K108" s="2">
        <f t="shared" si="3"/>
        <v>-376000000</v>
      </c>
    </row>
    <row r="109" spans="1:11" x14ac:dyDescent="0.25">
      <c r="A109" t="s">
        <v>205</v>
      </c>
      <c r="B109" t="s">
        <v>206</v>
      </c>
      <c r="C109" t="s">
        <v>64</v>
      </c>
      <c r="D109" t="s">
        <v>76</v>
      </c>
      <c r="E109">
        <v>77476</v>
      </c>
      <c r="F109" s="1">
        <v>43827</v>
      </c>
      <c r="G109" s="1">
        <v>43912</v>
      </c>
      <c r="H109" s="1">
        <v>43995</v>
      </c>
      <c r="I109" s="2">
        <v>1646000000</v>
      </c>
      <c r="J109" s="2">
        <v>2035000000</v>
      </c>
      <c r="K109" s="2">
        <f t="shared" si="3"/>
        <v>-389000000</v>
      </c>
    </row>
    <row r="110" spans="1:11" x14ac:dyDescent="0.25">
      <c r="A110" t="s">
        <v>356</v>
      </c>
      <c r="B110" t="s">
        <v>357</v>
      </c>
      <c r="C110" t="s">
        <v>189</v>
      </c>
      <c r="D110" t="s">
        <v>358</v>
      </c>
      <c r="E110">
        <v>29989</v>
      </c>
      <c r="F110" s="1">
        <v>43830</v>
      </c>
      <c r="G110" s="1">
        <v>43922</v>
      </c>
      <c r="H110" s="1">
        <v>44012</v>
      </c>
      <c r="I110" s="2">
        <v>-24200000</v>
      </c>
      <c r="J110" s="2">
        <v>370700000</v>
      </c>
      <c r="K110" s="2">
        <f t="shared" si="3"/>
        <v>-394900000</v>
      </c>
    </row>
    <row r="111" spans="1:11" x14ac:dyDescent="0.25">
      <c r="A111" t="s">
        <v>247</v>
      </c>
      <c r="B111" t="s">
        <v>248</v>
      </c>
      <c r="C111" t="s">
        <v>31</v>
      </c>
      <c r="D111" t="s">
        <v>93</v>
      </c>
      <c r="E111">
        <v>100885</v>
      </c>
      <c r="F111" s="1">
        <v>43830</v>
      </c>
      <c r="G111" s="1">
        <v>43922</v>
      </c>
      <c r="H111" s="1">
        <v>44012</v>
      </c>
      <c r="I111" s="2">
        <v>1132000000</v>
      </c>
      <c r="J111" s="2">
        <v>1570000000</v>
      </c>
      <c r="K111" s="2">
        <f t="shared" si="3"/>
        <v>-438000000</v>
      </c>
    </row>
    <row r="112" spans="1:11" x14ac:dyDescent="0.25">
      <c r="A112" t="s">
        <v>138</v>
      </c>
      <c r="B112" t="s">
        <v>139</v>
      </c>
      <c r="C112" t="s">
        <v>31</v>
      </c>
      <c r="D112" t="s">
        <v>140</v>
      </c>
      <c r="E112">
        <v>773840</v>
      </c>
      <c r="F112" s="1">
        <v>43830</v>
      </c>
      <c r="G112" s="1">
        <v>43922</v>
      </c>
      <c r="H112" s="1">
        <v>44012</v>
      </c>
      <c r="I112" s="2">
        <v>1081000000</v>
      </c>
      <c r="J112" s="2">
        <v>1541000000</v>
      </c>
      <c r="K112" s="2">
        <f t="shared" si="3"/>
        <v>-460000000</v>
      </c>
    </row>
    <row r="113" spans="1:11" x14ac:dyDescent="0.25">
      <c r="A113" t="s">
        <v>98</v>
      </c>
      <c r="B113" t="s">
        <v>99</v>
      </c>
      <c r="C113" t="s">
        <v>31</v>
      </c>
      <c r="D113" t="s">
        <v>100</v>
      </c>
      <c r="E113">
        <v>315189</v>
      </c>
      <c r="F113" s="1">
        <v>43772</v>
      </c>
      <c r="G113" s="1">
        <v>43864</v>
      </c>
      <c r="H113" s="1">
        <v>43954</v>
      </c>
      <c r="I113" s="2">
        <v>666000000</v>
      </c>
      <c r="J113" s="2">
        <v>1135000000</v>
      </c>
      <c r="K113" s="2">
        <f t="shared" si="3"/>
        <v>-469000000</v>
      </c>
    </row>
    <row r="114" spans="1:11" x14ac:dyDescent="0.25">
      <c r="A114" t="s">
        <v>232</v>
      </c>
      <c r="B114" t="s">
        <v>233</v>
      </c>
      <c r="C114" t="s">
        <v>12</v>
      </c>
      <c r="D114" t="s">
        <v>105</v>
      </c>
      <c r="E114">
        <v>27419</v>
      </c>
      <c r="F114" s="1">
        <v>43862</v>
      </c>
      <c r="G114" s="1">
        <v>43863</v>
      </c>
      <c r="H114" s="1">
        <v>43953</v>
      </c>
      <c r="I114" s="2">
        <v>284000000</v>
      </c>
      <c r="J114" s="2">
        <v>795000000</v>
      </c>
      <c r="K114" s="2">
        <f t="shared" si="3"/>
        <v>-511000000</v>
      </c>
    </row>
    <row r="115" spans="1:11" x14ac:dyDescent="0.25">
      <c r="A115" t="s">
        <v>183</v>
      </c>
      <c r="B115" t="s">
        <v>184</v>
      </c>
      <c r="C115" t="s">
        <v>23</v>
      </c>
      <c r="D115" t="s">
        <v>24</v>
      </c>
      <c r="E115">
        <v>1613103</v>
      </c>
      <c r="F115" s="1">
        <v>43581</v>
      </c>
      <c r="G115" s="1">
        <v>43855</v>
      </c>
      <c r="H115" s="1">
        <v>43945</v>
      </c>
      <c r="I115" s="2">
        <v>646000000</v>
      </c>
      <c r="J115" s="2">
        <v>1172000000</v>
      </c>
      <c r="K115" s="2">
        <f t="shared" si="3"/>
        <v>-526000000</v>
      </c>
    </row>
    <row r="116" spans="1:11" x14ac:dyDescent="0.25">
      <c r="A116" t="s">
        <v>195</v>
      </c>
      <c r="B116" t="s">
        <v>196</v>
      </c>
      <c r="C116" t="s">
        <v>12</v>
      </c>
      <c r="D116" t="s">
        <v>197</v>
      </c>
      <c r="E116">
        <v>72333</v>
      </c>
      <c r="F116" s="1">
        <v>43862</v>
      </c>
      <c r="G116" s="1">
        <v>43863</v>
      </c>
      <c r="H116" s="1">
        <v>43953</v>
      </c>
      <c r="I116" s="2">
        <v>-521000000</v>
      </c>
      <c r="J116" s="2">
        <v>37000000</v>
      </c>
      <c r="K116" s="2">
        <f t="shared" si="3"/>
        <v>-558000000</v>
      </c>
    </row>
    <row r="117" spans="1:11" x14ac:dyDescent="0.25">
      <c r="A117" t="s">
        <v>242</v>
      </c>
      <c r="B117" t="s">
        <v>243</v>
      </c>
      <c r="C117" t="s">
        <v>38</v>
      </c>
      <c r="D117" t="s">
        <v>244</v>
      </c>
      <c r="E117">
        <v>86312</v>
      </c>
      <c r="F117" s="1">
        <v>43830</v>
      </c>
      <c r="G117" s="1">
        <v>43922</v>
      </c>
      <c r="H117" s="1">
        <v>44012</v>
      </c>
      <c r="I117" s="2">
        <v>-40000000</v>
      </c>
      <c r="J117" s="2">
        <v>557000000</v>
      </c>
      <c r="K117" s="2">
        <f t="shared" si="3"/>
        <v>-597000000</v>
      </c>
    </row>
    <row r="118" spans="1:11" x14ac:dyDescent="0.25">
      <c r="A118" t="s">
        <v>169</v>
      </c>
      <c r="B118" t="s">
        <v>170</v>
      </c>
      <c r="C118" t="s">
        <v>12</v>
      </c>
      <c r="D118" t="s">
        <v>105</v>
      </c>
      <c r="E118">
        <v>885639</v>
      </c>
      <c r="F118" s="1">
        <v>43862</v>
      </c>
      <c r="G118" s="1">
        <v>43863</v>
      </c>
      <c r="H118" s="1">
        <v>43953</v>
      </c>
      <c r="I118" s="2">
        <v>-541000000</v>
      </c>
      <c r="J118" s="2">
        <v>62000000</v>
      </c>
      <c r="K118" s="2">
        <f t="shared" si="3"/>
        <v>-603000000</v>
      </c>
    </row>
    <row r="119" spans="1:11" x14ac:dyDescent="0.25">
      <c r="A119" t="s">
        <v>96</v>
      </c>
      <c r="B119" t="s">
        <v>97</v>
      </c>
      <c r="C119" t="s">
        <v>12</v>
      </c>
      <c r="D119" t="s">
        <v>13</v>
      </c>
      <c r="E119">
        <v>940944</v>
      </c>
      <c r="F119" s="1">
        <v>43611</v>
      </c>
      <c r="G119" s="1">
        <v>43885</v>
      </c>
      <c r="H119" s="1">
        <v>43982</v>
      </c>
      <c r="I119" s="2">
        <v>-480000000</v>
      </c>
      <c r="J119" s="2">
        <v>208000000</v>
      </c>
      <c r="K119" s="2">
        <f t="shared" si="3"/>
        <v>-688000000</v>
      </c>
    </row>
    <row r="120" spans="1:11" x14ac:dyDescent="0.25">
      <c r="A120" t="s">
        <v>220</v>
      </c>
      <c r="B120" t="s">
        <v>221</v>
      </c>
      <c r="C120" t="s">
        <v>12</v>
      </c>
      <c r="D120" t="s">
        <v>121</v>
      </c>
      <c r="E120">
        <v>745732</v>
      </c>
      <c r="F120" s="1">
        <v>43862</v>
      </c>
      <c r="G120" s="1">
        <v>43863</v>
      </c>
      <c r="H120" s="1">
        <v>43953</v>
      </c>
      <c r="I120" s="2">
        <v>-305842000</v>
      </c>
      <c r="J120" s="2">
        <v>421142000</v>
      </c>
      <c r="K120" s="2">
        <f t="shared" si="3"/>
        <v>-726984000</v>
      </c>
    </row>
    <row r="121" spans="1:11" x14ac:dyDescent="0.25">
      <c r="A121" t="s">
        <v>228</v>
      </c>
      <c r="B121" t="s">
        <v>229</v>
      </c>
      <c r="C121" t="s">
        <v>38</v>
      </c>
      <c r="D121" t="s">
        <v>39</v>
      </c>
      <c r="E121">
        <v>1601712</v>
      </c>
      <c r="F121" s="1">
        <v>43830</v>
      </c>
      <c r="G121" s="1">
        <v>43922</v>
      </c>
      <c r="H121" s="1">
        <v>44012</v>
      </c>
      <c r="I121" s="2">
        <v>48000000</v>
      </c>
      <c r="J121" s="2">
        <v>853000000</v>
      </c>
      <c r="K121" s="2">
        <f t="shared" si="3"/>
        <v>-805000000</v>
      </c>
    </row>
    <row r="122" spans="1:11" x14ac:dyDescent="0.25">
      <c r="A122" t="s">
        <v>74</v>
      </c>
      <c r="B122" t="s">
        <v>75</v>
      </c>
      <c r="C122" t="s">
        <v>64</v>
      </c>
      <c r="D122" t="s">
        <v>76</v>
      </c>
      <c r="E122">
        <v>21344</v>
      </c>
      <c r="F122" s="1">
        <v>43830</v>
      </c>
      <c r="G122" s="1">
        <v>43918</v>
      </c>
      <c r="H122" s="1">
        <v>44008</v>
      </c>
      <c r="I122" s="2">
        <v>1779000000</v>
      </c>
      <c r="J122" s="2">
        <v>2607000000</v>
      </c>
      <c r="K122" s="2">
        <f t="shared" si="3"/>
        <v>-828000000</v>
      </c>
    </row>
    <row r="123" spans="1:11" x14ac:dyDescent="0.25">
      <c r="A123" t="s">
        <v>305</v>
      </c>
      <c r="B123" t="s">
        <v>306</v>
      </c>
      <c r="C123" t="s">
        <v>38</v>
      </c>
      <c r="D123" t="s">
        <v>39</v>
      </c>
      <c r="E123">
        <v>1393612</v>
      </c>
      <c r="F123" s="1">
        <v>43830</v>
      </c>
      <c r="G123" s="1">
        <v>43922</v>
      </c>
      <c r="H123" s="1">
        <v>44012</v>
      </c>
      <c r="I123" s="2">
        <v>-368000000</v>
      </c>
      <c r="J123" s="2">
        <v>753000000</v>
      </c>
      <c r="K123" s="2">
        <f t="shared" si="3"/>
        <v>-1121000000</v>
      </c>
    </row>
    <row r="124" spans="1:11" x14ac:dyDescent="0.25">
      <c r="A124" t="s">
        <v>342</v>
      </c>
      <c r="B124" t="s">
        <v>343</v>
      </c>
      <c r="C124" t="s">
        <v>16</v>
      </c>
      <c r="D124" t="s">
        <v>17</v>
      </c>
      <c r="E124">
        <v>51143</v>
      </c>
      <c r="F124" s="1">
        <v>43830</v>
      </c>
      <c r="G124" s="1">
        <v>43922</v>
      </c>
      <c r="H124" s="1">
        <v>44012</v>
      </c>
      <c r="I124" s="2">
        <v>1361000000</v>
      </c>
      <c r="J124" s="2">
        <v>2498000000</v>
      </c>
      <c r="K124" s="2">
        <f t="shared" si="3"/>
        <v>-1137000000</v>
      </c>
    </row>
    <row r="125" spans="1:11" x14ac:dyDescent="0.25">
      <c r="A125" t="s">
        <v>166</v>
      </c>
      <c r="B125" t="s">
        <v>167</v>
      </c>
      <c r="C125" t="s">
        <v>128</v>
      </c>
      <c r="D125" t="s">
        <v>168</v>
      </c>
      <c r="E125">
        <v>1506307</v>
      </c>
      <c r="F125" s="1">
        <v>43830</v>
      </c>
      <c r="G125" s="1">
        <v>43922</v>
      </c>
      <c r="H125" s="1">
        <v>44012</v>
      </c>
      <c r="I125" s="2">
        <v>-637000000</v>
      </c>
      <c r="J125" s="2">
        <v>518000000</v>
      </c>
      <c r="K125" s="2">
        <f t="shared" si="3"/>
        <v>-1155000000</v>
      </c>
    </row>
    <row r="126" spans="1:11" x14ac:dyDescent="0.25">
      <c r="A126" t="s">
        <v>119</v>
      </c>
      <c r="B126" t="s">
        <v>120</v>
      </c>
      <c r="C126" t="s">
        <v>12</v>
      </c>
      <c r="D126" t="s">
        <v>121</v>
      </c>
      <c r="E126">
        <v>39911</v>
      </c>
      <c r="F126" s="1">
        <v>43860</v>
      </c>
      <c r="G126" s="1">
        <v>43863</v>
      </c>
      <c r="H126" s="1">
        <v>43953</v>
      </c>
      <c r="I126" s="2">
        <v>-932000000</v>
      </c>
      <c r="J126" s="2">
        <v>227000000</v>
      </c>
      <c r="K126" s="2">
        <f t="shared" si="3"/>
        <v>-1159000000</v>
      </c>
    </row>
    <row r="127" spans="1:11" x14ac:dyDescent="0.25">
      <c r="A127" t="s">
        <v>214</v>
      </c>
      <c r="B127" t="s">
        <v>215</v>
      </c>
      <c r="C127" t="s">
        <v>12</v>
      </c>
      <c r="D127" t="s">
        <v>216</v>
      </c>
      <c r="E127">
        <v>78239</v>
      </c>
      <c r="F127" s="1">
        <v>43863</v>
      </c>
      <c r="G127" s="1">
        <v>43864</v>
      </c>
      <c r="H127" s="1">
        <v>43954</v>
      </c>
      <c r="I127" s="2">
        <v>-1096800000</v>
      </c>
      <c r="J127" s="2">
        <v>82000000</v>
      </c>
      <c r="K127" s="2">
        <f t="shared" si="3"/>
        <v>-1178800000</v>
      </c>
    </row>
    <row r="128" spans="1:11" x14ac:dyDescent="0.25">
      <c r="A128" t="s">
        <v>132</v>
      </c>
      <c r="B128" t="s">
        <v>133</v>
      </c>
      <c r="C128" t="s">
        <v>16</v>
      </c>
      <c r="D128" t="s">
        <v>134</v>
      </c>
      <c r="E128">
        <v>1645590</v>
      </c>
      <c r="F128" s="1">
        <v>43769</v>
      </c>
      <c r="G128" s="1">
        <v>43862</v>
      </c>
      <c r="H128" s="1">
        <v>43951</v>
      </c>
      <c r="I128" s="2">
        <v>-821000000</v>
      </c>
      <c r="J128" s="2">
        <v>419000000</v>
      </c>
      <c r="K128" s="2">
        <f t="shared" si="3"/>
        <v>-1240000000</v>
      </c>
    </row>
    <row r="129" spans="1:11" x14ac:dyDescent="0.25">
      <c r="A129" t="s">
        <v>36</v>
      </c>
      <c r="B129" t="s">
        <v>37</v>
      </c>
      <c r="C129" t="s">
        <v>38</v>
      </c>
      <c r="D129" t="s">
        <v>39</v>
      </c>
      <c r="E129">
        <v>4962</v>
      </c>
      <c r="F129" s="1">
        <v>43830</v>
      </c>
      <c r="G129" s="1">
        <v>43922</v>
      </c>
      <c r="H129" s="1">
        <v>44012</v>
      </c>
      <c r="I129" s="2">
        <v>257000000</v>
      </c>
      <c r="J129" s="2">
        <v>1761000000</v>
      </c>
      <c r="K129" s="2">
        <f t="shared" si="3"/>
        <v>-1504000000</v>
      </c>
    </row>
    <row r="130" spans="1:11" x14ac:dyDescent="0.25">
      <c r="A130" t="s">
        <v>240</v>
      </c>
      <c r="B130" t="s">
        <v>241</v>
      </c>
      <c r="C130" t="s">
        <v>12</v>
      </c>
      <c r="D130" t="s">
        <v>121</v>
      </c>
      <c r="E130">
        <v>109198</v>
      </c>
      <c r="F130" s="1">
        <v>43862</v>
      </c>
      <c r="G130" s="1">
        <v>43863</v>
      </c>
      <c r="H130" s="1">
        <v>43953</v>
      </c>
      <c r="I130" s="2">
        <v>-887489000</v>
      </c>
      <c r="J130" s="2">
        <v>700178000</v>
      </c>
      <c r="K130" s="2">
        <f t="shared" si="3"/>
        <v>-1587667000</v>
      </c>
    </row>
    <row r="131" spans="1:11" x14ac:dyDescent="0.25">
      <c r="A131" t="s">
        <v>310</v>
      </c>
      <c r="B131" t="s">
        <v>311</v>
      </c>
      <c r="C131" t="s">
        <v>31</v>
      </c>
      <c r="D131" t="s">
        <v>35</v>
      </c>
      <c r="E131">
        <v>92380</v>
      </c>
      <c r="F131" s="1">
        <v>43830</v>
      </c>
      <c r="G131" s="1">
        <v>43922</v>
      </c>
      <c r="H131" s="1">
        <v>44012</v>
      </c>
      <c r="I131" s="2">
        <v>-915000000</v>
      </c>
      <c r="J131" s="2">
        <v>741000000</v>
      </c>
      <c r="K131" s="2">
        <f t="shared" si="3"/>
        <v>-1656000000</v>
      </c>
    </row>
    <row r="132" spans="1:11" x14ac:dyDescent="0.25">
      <c r="A132" t="s">
        <v>126</v>
      </c>
      <c r="B132" t="s">
        <v>127</v>
      </c>
      <c r="C132" t="s">
        <v>128</v>
      </c>
      <c r="D132" t="s">
        <v>129</v>
      </c>
      <c r="E132">
        <v>45012</v>
      </c>
      <c r="F132" s="1">
        <v>43830</v>
      </c>
      <c r="G132" s="1">
        <v>43922</v>
      </c>
      <c r="H132" s="1">
        <v>44012</v>
      </c>
      <c r="I132" s="2">
        <v>-1676000000</v>
      </c>
      <c r="J132" s="2">
        <v>75000000</v>
      </c>
      <c r="K132" s="2">
        <f t="shared" ref="K132:K163" si="4">I132-J132</f>
        <v>-1751000000</v>
      </c>
    </row>
    <row r="133" spans="1:11" x14ac:dyDescent="0.25">
      <c r="A133" t="s">
        <v>277</v>
      </c>
      <c r="B133" t="s">
        <v>278</v>
      </c>
      <c r="C133" t="s">
        <v>12</v>
      </c>
      <c r="D133" t="s">
        <v>279</v>
      </c>
      <c r="E133">
        <v>1300514</v>
      </c>
      <c r="F133" s="1">
        <v>43830</v>
      </c>
      <c r="G133" s="1">
        <v>43922</v>
      </c>
      <c r="H133" s="1">
        <v>44012</v>
      </c>
      <c r="I133" s="2">
        <v>-820000000</v>
      </c>
      <c r="J133" s="2">
        <v>954000000</v>
      </c>
      <c r="K133" s="2">
        <f t="shared" si="4"/>
        <v>-1774000000</v>
      </c>
    </row>
    <row r="134" spans="1:11" x14ac:dyDescent="0.25">
      <c r="A134" t="s">
        <v>159</v>
      </c>
      <c r="B134" t="s">
        <v>160</v>
      </c>
      <c r="C134" t="s">
        <v>23</v>
      </c>
      <c r="D134" t="s">
        <v>24</v>
      </c>
      <c r="E134">
        <v>200406</v>
      </c>
      <c r="F134" s="1">
        <v>43828</v>
      </c>
      <c r="G134" s="1">
        <v>43920</v>
      </c>
      <c r="H134" s="1">
        <v>44010</v>
      </c>
      <c r="I134" s="2">
        <v>3626000000</v>
      </c>
      <c r="J134" s="2">
        <v>5607000000</v>
      </c>
      <c r="K134" s="2">
        <f t="shared" si="4"/>
        <v>-1981000000</v>
      </c>
    </row>
    <row r="135" spans="1:11" x14ac:dyDescent="0.25">
      <c r="A135" t="s">
        <v>374</v>
      </c>
      <c r="B135" t="s">
        <v>375</v>
      </c>
      <c r="C135" t="s">
        <v>12</v>
      </c>
      <c r="D135" t="s">
        <v>13</v>
      </c>
      <c r="E135">
        <v>829224</v>
      </c>
      <c r="F135" s="1">
        <v>43737</v>
      </c>
      <c r="G135" s="1">
        <v>43920</v>
      </c>
      <c r="H135" s="1">
        <v>44010</v>
      </c>
      <c r="I135" s="2">
        <v>-678400000</v>
      </c>
      <c r="J135" s="2">
        <v>1372800000</v>
      </c>
      <c r="K135" s="2">
        <f t="shared" si="4"/>
        <v>-2051200000</v>
      </c>
    </row>
    <row r="136" spans="1:11" x14ac:dyDescent="0.25">
      <c r="A136" t="s">
        <v>337</v>
      </c>
      <c r="B136" t="s">
        <v>338</v>
      </c>
      <c r="C136" t="s">
        <v>31</v>
      </c>
      <c r="D136" t="s">
        <v>140</v>
      </c>
      <c r="E136">
        <v>40545</v>
      </c>
      <c r="F136" s="1">
        <v>43830</v>
      </c>
      <c r="G136" s="1">
        <v>43922</v>
      </c>
      <c r="H136" s="1">
        <v>44012</v>
      </c>
      <c r="I136" s="2">
        <v>-1987000000</v>
      </c>
      <c r="J136" s="2">
        <v>127000000</v>
      </c>
      <c r="K136" s="2">
        <f t="shared" si="4"/>
        <v>-2114000000</v>
      </c>
    </row>
    <row r="137" spans="1:11" x14ac:dyDescent="0.25">
      <c r="A137" t="s">
        <v>249</v>
      </c>
      <c r="B137" t="s">
        <v>250</v>
      </c>
      <c r="C137" t="s">
        <v>31</v>
      </c>
      <c r="D137" t="s">
        <v>35</v>
      </c>
      <c r="E137">
        <v>100517</v>
      </c>
      <c r="F137" s="1">
        <v>43830</v>
      </c>
      <c r="G137" s="1">
        <v>43922</v>
      </c>
      <c r="H137" s="1">
        <v>44012</v>
      </c>
      <c r="I137" s="2">
        <v>-1627000000</v>
      </c>
      <c r="J137" s="2">
        <v>1052000000</v>
      </c>
      <c r="K137" s="2">
        <f t="shared" si="4"/>
        <v>-2679000000</v>
      </c>
    </row>
    <row r="138" spans="1:11" x14ac:dyDescent="0.25">
      <c r="A138" t="s">
        <v>33</v>
      </c>
      <c r="B138" t="s">
        <v>34</v>
      </c>
      <c r="C138" t="s">
        <v>31</v>
      </c>
      <c r="D138" t="s">
        <v>35</v>
      </c>
      <c r="E138">
        <v>6201</v>
      </c>
      <c r="F138" s="1">
        <v>43830</v>
      </c>
      <c r="G138" s="1">
        <v>43922</v>
      </c>
      <c r="H138" s="1">
        <v>44012</v>
      </c>
      <c r="I138" s="2">
        <v>-2067000000</v>
      </c>
      <c r="J138" s="2">
        <v>662000000</v>
      </c>
      <c r="K138" s="2">
        <f t="shared" si="4"/>
        <v>-2729000000</v>
      </c>
    </row>
    <row r="139" spans="1:11" x14ac:dyDescent="0.25">
      <c r="A139" t="s">
        <v>258</v>
      </c>
      <c r="B139" t="s">
        <v>259</v>
      </c>
      <c r="C139" t="s">
        <v>64</v>
      </c>
      <c r="D139" t="s">
        <v>260</v>
      </c>
      <c r="E139">
        <v>1618921</v>
      </c>
      <c r="F139" s="1">
        <v>43708</v>
      </c>
      <c r="G139" s="1">
        <v>43891</v>
      </c>
      <c r="H139" s="1">
        <v>43982</v>
      </c>
      <c r="I139" s="2">
        <v>-1708000000</v>
      </c>
      <c r="J139" s="2">
        <v>1025000000</v>
      </c>
      <c r="K139" s="2">
        <f t="shared" si="4"/>
        <v>-2733000000</v>
      </c>
    </row>
    <row r="140" spans="1:11" x14ac:dyDescent="0.25">
      <c r="A140" t="s">
        <v>68</v>
      </c>
      <c r="B140" t="s">
        <v>69</v>
      </c>
      <c r="C140" t="s">
        <v>12</v>
      </c>
      <c r="D140" t="s">
        <v>70</v>
      </c>
      <c r="E140">
        <v>815097</v>
      </c>
      <c r="F140" s="1">
        <v>43799</v>
      </c>
      <c r="G140" s="1">
        <v>43891</v>
      </c>
      <c r="H140" s="1">
        <v>43982</v>
      </c>
      <c r="I140" s="2">
        <v>-4374000000</v>
      </c>
      <c r="J140" s="2">
        <v>451000000</v>
      </c>
      <c r="K140" s="2">
        <f t="shared" si="4"/>
        <v>-4825000000</v>
      </c>
    </row>
    <row r="141" spans="1:11" x14ac:dyDescent="0.25">
      <c r="A141" t="s">
        <v>365</v>
      </c>
      <c r="B141" t="s">
        <v>366</v>
      </c>
      <c r="C141" t="s">
        <v>31</v>
      </c>
      <c r="D141" t="s">
        <v>178</v>
      </c>
      <c r="E141">
        <v>101829</v>
      </c>
      <c r="F141" s="1">
        <v>43830</v>
      </c>
      <c r="G141" s="1">
        <v>43922</v>
      </c>
      <c r="H141" s="1">
        <v>44012</v>
      </c>
      <c r="I141" s="2">
        <v>-3835000000</v>
      </c>
      <c r="J141" s="2">
        <v>1900000000</v>
      </c>
      <c r="K141" s="2">
        <f t="shared" si="4"/>
        <v>-5735000000</v>
      </c>
    </row>
    <row r="142" spans="1:11" x14ac:dyDescent="0.25">
      <c r="A142" t="s">
        <v>101</v>
      </c>
      <c r="B142" t="s">
        <v>102</v>
      </c>
      <c r="C142" t="s">
        <v>31</v>
      </c>
      <c r="D142" t="s">
        <v>35</v>
      </c>
      <c r="E142">
        <v>27904</v>
      </c>
      <c r="F142" s="1">
        <v>43830</v>
      </c>
      <c r="G142" s="1">
        <v>43922</v>
      </c>
      <c r="H142" s="1">
        <v>44012</v>
      </c>
      <c r="I142" s="2">
        <v>-5717000000</v>
      </c>
      <c r="J142" s="2">
        <v>1443000000</v>
      </c>
      <c r="K142" s="2">
        <f t="shared" si="4"/>
        <v>-7160000000</v>
      </c>
    </row>
  </sheetData>
  <sortState ref="A4:K142">
    <sortCondition descending="1" ref="K4:K142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topLeftCell="A35" workbookViewId="0">
      <selection activeCell="K86" sqref="K86:K91"/>
    </sheetView>
  </sheetViews>
  <sheetFormatPr defaultRowHeight="15" outlineLevelRow="2" x14ac:dyDescent="0.25"/>
  <cols>
    <col min="2" max="2" width="16.5703125" customWidth="1"/>
    <col min="3" max="3" width="9.7109375" bestFit="1" customWidth="1"/>
    <col min="4" max="8" width="0" hidden="1" customWidth="1"/>
    <col min="9" max="10" width="18" style="2" bestFit="1" customWidth="1"/>
    <col min="11" max="11" width="17.5703125" style="2" customWidth="1"/>
  </cols>
  <sheetData>
    <row r="1" spans="1:11" x14ac:dyDescent="0.25">
      <c r="A1" t="s">
        <v>284</v>
      </c>
      <c r="C1" s="1">
        <v>44041</v>
      </c>
    </row>
    <row r="3" spans="1:11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s="5" t="s">
        <v>381</v>
      </c>
      <c r="J3" s="5" t="s">
        <v>382</v>
      </c>
      <c r="K3" s="2" t="s">
        <v>283</v>
      </c>
    </row>
    <row r="4" spans="1:11" hidden="1" outlineLevel="2" x14ac:dyDescent="0.25">
      <c r="A4" t="s">
        <v>376</v>
      </c>
      <c r="B4" t="s">
        <v>377</v>
      </c>
      <c r="C4" t="s">
        <v>189</v>
      </c>
      <c r="D4" t="s">
        <v>378</v>
      </c>
      <c r="E4">
        <v>732712</v>
      </c>
      <c r="F4" s="1">
        <v>43830</v>
      </c>
      <c r="G4" s="1">
        <v>43922</v>
      </c>
      <c r="H4" s="1">
        <v>44012</v>
      </c>
      <c r="I4" s="2">
        <v>4700000000</v>
      </c>
      <c r="J4" s="2">
        <v>3944000000</v>
      </c>
      <c r="K4" s="2">
        <f>I4-J4</f>
        <v>756000000</v>
      </c>
    </row>
    <row r="5" spans="1:11" hidden="1" outlineLevel="2" x14ac:dyDescent="0.25">
      <c r="A5" t="s">
        <v>187</v>
      </c>
      <c r="B5" t="s">
        <v>188</v>
      </c>
      <c r="C5" t="s">
        <v>189</v>
      </c>
      <c r="D5" t="s">
        <v>190</v>
      </c>
      <c r="E5">
        <v>1065280</v>
      </c>
      <c r="F5" s="1">
        <v>43830</v>
      </c>
      <c r="G5" s="1">
        <v>43922</v>
      </c>
      <c r="H5" s="1">
        <v>44012</v>
      </c>
      <c r="I5" s="2">
        <v>720196000</v>
      </c>
      <c r="J5" s="2">
        <v>270650000</v>
      </c>
      <c r="K5" s="2">
        <f>I5-J5</f>
        <v>449546000</v>
      </c>
    </row>
    <row r="6" spans="1:11" hidden="1" outlineLevel="2" x14ac:dyDescent="0.25">
      <c r="A6" t="s">
        <v>356</v>
      </c>
      <c r="B6" t="s">
        <v>357</v>
      </c>
      <c r="C6" t="s">
        <v>189</v>
      </c>
      <c r="D6" t="s">
        <v>358</v>
      </c>
      <c r="E6">
        <v>29989</v>
      </c>
      <c r="F6" s="1">
        <v>43830</v>
      </c>
      <c r="G6" s="1">
        <v>43922</v>
      </c>
      <c r="H6" s="1">
        <v>44012</v>
      </c>
      <c r="I6" s="2">
        <v>-24200000</v>
      </c>
      <c r="J6" s="2">
        <v>370700000</v>
      </c>
      <c r="K6" s="2">
        <f>I6-J6</f>
        <v>-394900000</v>
      </c>
    </row>
    <row r="7" spans="1:11" outlineLevel="1" collapsed="1" x14ac:dyDescent="0.25">
      <c r="C7" s="3" t="s">
        <v>285</v>
      </c>
      <c r="F7" s="1"/>
      <c r="G7" s="1"/>
      <c r="H7" s="1"/>
      <c r="I7" s="2">
        <f>SUBTOTAL(9,I4:I6)</f>
        <v>5395996000</v>
      </c>
      <c r="J7" s="2">
        <f>SUBTOTAL(9,J4:J6)</f>
        <v>4585350000</v>
      </c>
      <c r="K7" s="2">
        <f>SUBTOTAL(9,K4:K6)</f>
        <v>810646000</v>
      </c>
    </row>
    <row r="8" spans="1:11" hidden="1" outlineLevel="2" x14ac:dyDescent="0.25">
      <c r="A8" t="s">
        <v>179</v>
      </c>
      <c r="B8" t="s">
        <v>180</v>
      </c>
      <c r="C8" t="s">
        <v>12</v>
      </c>
      <c r="D8" t="s">
        <v>137</v>
      </c>
      <c r="E8">
        <v>60667</v>
      </c>
      <c r="F8" s="1">
        <v>43859</v>
      </c>
      <c r="G8" s="1">
        <v>43862</v>
      </c>
      <c r="H8" s="1">
        <v>43952</v>
      </c>
      <c r="I8" s="2">
        <v>1337000000</v>
      </c>
      <c r="J8" s="2">
        <v>1046000000</v>
      </c>
      <c r="K8" s="2">
        <f t="shared" ref="K8:K34" si="0">I8-J8</f>
        <v>291000000</v>
      </c>
    </row>
    <row r="9" spans="1:11" hidden="1" outlineLevel="2" x14ac:dyDescent="0.25">
      <c r="A9" t="s">
        <v>103</v>
      </c>
      <c r="B9" t="s">
        <v>104</v>
      </c>
      <c r="C9" t="s">
        <v>12</v>
      </c>
      <c r="D9" t="s">
        <v>105</v>
      </c>
      <c r="E9">
        <v>29534</v>
      </c>
      <c r="F9" s="1">
        <v>43859</v>
      </c>
      <c r="G9" s="1">
        <v>43862</v>
      </c>
      <c r="H9" s="1">
        <v>43952</v>
      </c>
      <c r="I9" s="2">
        <v>650446000</v>
      </c>
      <c r="J9" s="2">
        <v>385013000</v>
      </c>
      <c r="K9" s="2">
        <f t="shared" si="0"/>
        <v>265433000</v>
      </c>
    </row>
    <row r="10" spans="1:11" hidden="1" outlineLevel="2" x14ac:dyDescent="0.25">
      <c r="A10" t="s">
        <v>212</v>
      </c>
      <c r="B10" t="s">
        <v>213</v>
      </c>
      <c r="C10" t="s">
        <v>12</v>
      </c>
      <c r="D10" t="s">
        <v>175</v>
      </c>
      <c r="E10">
        <v>822416</v>
      </c>
      <c r="F10" s="1">
        <v>43830</v>
      </c>
      <c r="G10" s="1">
        <v>43922</v>
      </c>
      <c r="H10" s="1">
        <v>44012</v>
      </c>
      <c r="I10" s="2">
        <v>348620000</v>
      </c>
      <c r="J10" s="2">
        <v>241041000</v>
      </c>
      <c r="K10" s="2">
        <f t="shared" si="0"/>
        <v>107579000</v>
      </c>
    </row>
    <row r="11" spans="1:11" hidden="1" outlineLevel="2" x14ac:dyDescent="0.25">
      <c r="A11" t="s">
        <v>173</v>
      </c>
      <c r="B11" t="s">
        <v>174</v>
      </c>
      <c r="C11" t="s">
        <v>12</v>
      </c>
      <c r="D11" t="s">
        <v>175</v>
      </c>
      <c r="E11">
        <v>920760</v>
      </c>
      <c r="F11" s="1">
        <v>43799</v>
      </c>
      <c r="G11" s="1">
        <v>43891</v>
      </c>
      <c r="H11" s="1">
        <v>43982</v>
      </c>
      <c r="I11" s="2">
        <v>517406000</v>
      </c>
      <c r="J11" s="2">
        <v>421472000</v>
      </c>
      <c r="K11" s="2">
        <f t="shared" si="0"/>
        <v>95934000</v>
      </c>
    </row>
    <row r="12" spans="1:11" hidden="1" outlineLevel="2" x14ac:dyDescent="0.25">
      <c r="A12" t="s">
        <v>10</v>
      </c>
      <c r="B12" t="s">
        <v>11</v>
      </c>
      <c r="C12" t="s">
        <v>12</v>
      </c>
      <c r="D12" t="s">
        <v>13</v>
      </c>
      <c r="E12">
        <v>1286681</v>
      </c>
      <c r="F12" s="1">
        <v>43828</v>
      </c>
      <c r="G12" s="1">
        <v>43913</v>
      </c>
      <c r="H12" s="1">
        <v>43996</v>
      </c>
      <c r="I12" s="2">
        <v>118668000</v>
      </c>
      <c r="J12" s="2">
        <v>92359000</v>
      </c>
      <c r="K12" s="2">
        <f t="shared" si="0"/>
        <v>26309000</v>
      </c>
    </row>
    <row r="13" spans="1:11" hidden="1" outlineLevel="2" x14ac:dyDescent="0.25">
      <c r="A13" t="s">
        <v>106</v>
      </c>
      <c r="B13" t="s">
        <v>107</v>
      </c>
      <c r="C13" t="s">
        <v>12</v>
      </c>
      <c r="D13" t="s">
        <v>105</v>
      </c>
      <c r="E13">
        <v>935703</v>
      </c>
      <c r="F13" s="1">
        <v>43862</v>
      </c>
      <c r="G13" s="1">
        <v>43863</v>
      </c>
      <c r="H13" s="1">
        <v>43953</v>
      </c>
      <c r="I13" s="2">
        <v>247600000</v>
      </c>
      <c r="J13" s="2">
        <v>267900000</v>
      </c>
      <c r="K13" s="2">
        <f t="shared" si="0"/>
        <v>-20300000</v>
      </c>
    </row>
    <row r="14" spans="1:11" hidden="1" outlineLevel="2" x14ac:dyDescent="0.25">
      <c r="A14" t="s">
        <v>263</v>
      </c>
      <c r="B14" t="s">
        <v>264</v>
      </c>
      <c r="C14" t="s">
        <v>12</v>
      </c>
      <c r="D14" t="s">
        <v>265</v>
      </c>
      <c r="E14">
        <v>106640</v>
      </c>
      <c r="F14" s="1">
        <v>43830</v>
      </c>
      <c r="G14" s="1">
        <v>43922</v>
      </c>
      <c r="H14" s="1">
        <v>44012</v>
      </c>
      <c r="I14" s="2">
        <v>35000000</v>
      </c>
      <c r="J14" s="2">
        <v>67000000</v>
      </c>
      <c r="K14" s="2">
        <f t="shared" si="0"/>
        <v>-32000000</v>
      </c>
    </row>
    <row r="15" spans="1:11" hidden="1" outlineLevel="2" x14ac:dyDescent="0.25">
      <c r="A15" t="s">
        <v>334</v>
      </c>
      <c r="B15" t="s">
        <v>335</v>
      </c>
      <c r="C15" t="s">
        <v>12</v>
      </c>
      <c r="D15" t="s">
        <v>336</v>
      </c>
      <c r="E15">
        <v>1121788</v>
      </c>
      <c r="F15" s="1">
        <v>43827</v>
      </c>
      <c r="G15" s="1">
        <v>43919</v>
      </c>
      <c r="H15" s="1">
        <v>44009</v>
      </c>
      <c r="I15" s="2">
        <v>184180000</v>
      </c>
      <c r="J15" s="2">
        <v>223656000</v>
      </c>
      <c r="K15" s="2">
        <f t="shared" si="0"/>
        <v>-39476000</v>
      </c>
    </row>
    <row r="16" spans="1:11" hidden="1" outlineLevel="2" x14ac:dyDescent="0.25">
      <c r="A16" t="s">
        <v>51</v>
      </c>
      <c r="B16" t="s">
        <v>52</v>
      </c>
      <c r="C16" t="s">
        <v>12</v>
      </c>
      <c r="D16" t="s">
        <v>53</v>
      </c>
      <c r="E16">
        <v>866787</v>
      </c>
      <c r="F16" s="1">
        <v>43708</v>
      </c>
      <c r="G16" s="1">
        <v>43877</v>
      </c>
      <c r="H16" s="1">
        <v>43960</v>
      </c>
      <c r="I16" s="2">
        <v>342896000</v>
      </c>
      <c r="J16" s="2">
        <v>405949000</v>
      </c>
      <c r="K16" s="2">
        <f t="shared" si="0"/>
        <v>-63053000</v>
      </c>
    </row>
    <row r="17" spans="1:11" hidden="1" outlineLevel="2" x14ac:dyDescent="0.25">
      <c r="A17" t="s">
        <v>327</v>
      </c>
      <c r="B17" t="s">
        <v>328</v>
      </c>
      <c r="C17" t="s">
        <v>12</v>
      </c>
      <c r="D17" t="s">
        <v>13</v>
      </c>
      <c r="E17">
        <v>1058090</v>
      </c>
      <c r="F17" s="1">
        <v>43830</v>
      </c>
      <c r="G17" s="1">
        <v>43922</v>
      </c>
      <c r="H17" s="1">
        <v>44012</v>
      </c>
      <c r="I17" s="2">
        <v>8175000</v>
      </c>
      <c r="J17" s="2">
        <v>91028000</v>
      </c>
      <c r="K17" s="2">
        <f t="shared" si="0"/>
        <v>-82853000</v>
      </c>
    </row>
    <row r="18" spans="1:11" hidden="1" outlineLevel="2" x14ac:dyDescent="0.25">
      <c r="A18" t="s">
        <v>54</v>
      </c>
      <c r="B18" t="s">
        <v>55</v>
      </c>
      <c r="C18" t="s">
        <v>12</v>
      </c>
      <c r="D18" t="s">
        <v>56</v>
      </c>
      <c r="E18">
        <v>764478</v>
      </c>
      <c r="F18" s="1">
        <v>43862</v>
      </c>
      <c r="G18" s="1">
        <v>43863</v>
      </c>
      <c r="H18" s="1">
        <v>43953</v>
      </c>
      <c r="I18" s="2">
        <v>159000000</v>
      </c>
      <c r="J18" s="2">
        <v>265000000</v>
      </c>
      <c r="K18" s="2">
        <f t="shared" si="0"/>
        <v>-106000000</v>
      </c>
    </row>
    <row r="19" spans="1:11" hidden="1" outlineLevel="2" x14ac:dyDescent="0.25">
      <c r="A19" t="s">
        <v>238</v>
      </c>
      <c r="B19" t="s">
        <v>239</v>
      </c>
      <c r="C19" t="s">
        <v>12</v>
      </c>
      <c r="D19" t="s">
        <v>216</v>
      </c>
      <c r="E19">
        <v>98246</v>
      </c>
      <c r="F19" s="1">
        <v>43861</v>
      </c>
      <c r="G19" s="1">
        <v>43862</v>
      </c>
      <c r="H19" s="1">
        <v>43951</v>
      </c>
      <c r="I19" s="2">
        <v>-64600000</v>
      </c>
      <c r="J19" s="2">
        <v>125200000</v>
      </c>
      <c r="K19" s="2">
        <f t="shared" si="0"/>
        <v>-189800000</v>
      </c>
    </row>
    <row r="20" spans="1:11" hidden="1" outlineLevel="2" x14ac:dyDescent="0.25">
      <c r="A20" t="s">
        <v>66</v>
      </c>
      <c r="B20" t="s">
        <v>67</v>
      </c>
      <c r="C20" t="s">
        <v>12</v>
      </c>
      <c r="D20" t="s">
        <v>53</v>
      </c>
      <c r="E20">
        <v>1170010</v>
      </c>
      <c r="F20" s="1">
        <v>43890</v>
      </c>
      <c r="G20" s="1">
        <v>43891</v>
      </c>
      <c r="H20" s="1">
        <v>43982</v>
      </c>
      <c r="I20" s="2">
        <v>4978000</v>
      </c>
      <c r="J20" s="2">
        <v>266744000</v>
      </c>
      <c r="K20" s="2">
        <f t="shared" si="0"/>
        <v>-261766000</v>
      </c>
    </row>
    <row r="21" spans="1:11" hidden="1" outlineLevel="2" x14ac:dyDescent="0.25">
      <c r="A21" t="s">
        <v>135</v>
      </c>
      <c r="B21" t="s">
        <v>136</v>
      </c>
      <c r="C21" t="s">
        <v>12</v>
      </c>
      <c r="D21" t="s">
        <v>137</v>
      </c>
      <c r="E21">
        <v>354950</v>
      </c>
      <c r="F21" s="1">
        <v>43499</v>
      </c>
      <c r="G21" s="1">
        <v>43864</v>
      </c>
      <c r="H21" s="1">
        <v>43954</v>
      </c>
      <c r="I21" s="2">
        <v>2245000000</v>
      </c>
      <c r="J21" s="2">
        <v>2513000000</v>
      </c>
      <c r="K21" s="2">
        <f t="shared" si="0"/>
        <v>-268000000</v>
      </c>
    </row>
    <row r="22" spans="1:11" hidden="1" outlineLevel="2" x14ac:dyDescent="0.25">
      <c r="A22" t="s">
        <v>245</v>
      </c>
      <c r="B22" t="s">
        <v>246</v>
      </c>
      <c r="C22" t="s">
        <v>12</v>
      </c>
      <c r="D22" t="s">
        <v>53</v>
      </c>
      <c r="E22">
        <v>1403568</v>
      </c>
      <c r="F22" s="1">
        <v>43862</v>
      </c>
      <c r="G22" s="1">
        <v>43863</v>
      </c>
      <c r="H22" s="1">
        <v>43953</v>
      </c>
      <c r="I22" s="2">
        <v>-78509000</v>
      </c>
      <c r="J22" s="2">
        <v>192221000</v>
      </c>
      <c r="K22" s="2">
        <f t="shared" si="0"/>
        <v>-270730000</v>
      </c>
    </row>
    <row r="23" spans="1:11" hidden="1" outlineLevel="2" x14ac:dyDescent="0.25">
      <c r="A23" t="s">
        <v>171</v>
      </c>
      <c r="B23" t="s">
        <v>172</v>
      </c>
      <c r="C23" t="s">
        <v>12</v>
      </c>
      <c r="D23" t="s">
        <v>121</v>
      </c>
      <c r="E23">
        <v>701985</v>
      </c>
      <c r="F23" s="1">
        <v>43862</v>
      </c>
      <c r="G23" s="1">
        <v>43863</v>
      </c>
      <c r="H23" s="1">
        <v>43953</v>
      </c>
      <c r="I23" s="2">
        <v>-297000000</v>
      </c>
      <c r="J23" s="2">
        <v>40000000</v>
      </c>
      <c r="K23" s="2">
        <f t="shared" si="0"/>
        <v>-337000000</v>
      </c>
    </row>
    <row r="24" spans="1:11" hidden="1" outlineLevel="2" x14ac:dyDescent="0.25">
      <c r="A24" t="s">
        <v>232</v>
      </c>
      <c r="B24" t="s">
        <v>233</v>
      </c>
      <c r="C24" t="s">
        <v>12</v>
      </c>
      <c r="D24" t="s">
        <v>105</v>
      </c>
      <c r="E24">
        <v>27419</v>
      </c>
      <c r="F24" s="1">
        <v>43862</v>
      </c>
      <c r="G24" s="1">
        <v>43863</v>
      </c>
      <c r="H24" s="1">
        <v>43953</v>
      </c>
      <c r="I24" s="2">
        <v>284000000</v>
      </c>
      <c r="J24" s="2">
        <v>795000000</v>
      </c>
      <c r="K24" s="2">
        <f t="shared" si="0"/>
        <v>-511000000</v>
      </c>
    </row>
    <row r="25" spans="1:11" hidden="1" outlineLevel="2" x14ac:dyDescent="0.25">
      <c r="A25" t="s">
        <v>195</v>
      </c>
      <c r="B25" t="s">
        <v>196</v>
      </c>
      <c r="C25" t="s">
        <v>12</v>
      </c>
      <c r="D25" t="s">
        <v>197</v>
      </c>
      <c r="E25">
        <v>72333</v>
      </c>
      <c r="F25" s="1">
        <v>43862</v>
      </c>
      <c r="G25" s="1">
        <v>43863</v>
      </c>
      <c r="H25" s="1">
        <v>43953</v>
      </c>
      <c r="I25" s="2">
        <v>-521000000</v>
      </c>
      <c r="J25" s="2">
        <v>37000000</v>
      </c>
      <c r="K25" s="2">
        <f t="shared" si="0"/>
        <v>-558000000</v>
      </c>
    </row>
    <row r="26" spans="1:11" hidden="1" outlineLevel="2" x14ac:dyDescent="0.25">
      <c r="A26" t="s">
        <v>169</v>
      </c>
      <c r="B26" t="s">
        <v>170</v>
      </c>
      <c r="C26" t="s">
        <v>12</v>
      </c>
      <c r="D26" t="s">
        <v>105</v>
      </c>
      <c r="E26">
        <v>885639</v>
      </c>
      <c r="F26" s="1">
        <v>43862</v>
      </c>
      <c r="G26" s="1">
        <v>43863</v>
      </c>
      <c r="H26" s="1">
        <v>43953</v>
      </c>
      <c r="I26" s="2">
        <v>-541000000</v>
      </c>
      <c r="J26" s="2">
        <v>62000000</v>
      </c>
      <c r="K26" s="2">
        <f t="shared" si="0"/>
        <v>-603000000</v>
      </c>
    </row>
    <row r="27" spans="1:11" hidden="1" outlineLevel="2" x14ac:dyDescent="0.25">
      <c r="A27" t="s">
        <v>96</v>
      </c>
      <c r="B27" t="s">
        <v>97</v>
      </c>
      <c r="C27" t="s">
        <v>12</v>
      </c>
      <c r="D27" t="s">
        <v>13</v>
      </c>
      <c r="E27">
        <v>940944</v>
      </c>
      <c r="F27" s="1">
        <v>43611</v>
      </c>
      <c r="G27" s="1">
        <v>43885</v>
      </c>
      <c r="H27" s="1">
        <v>43982</v>
      </c>
      <c r="I27" s="2">
        <v>-480000000</v>
      </c>
      <c r="J27" s="2">
        <v>208000000</v>
      </c>
      <c r="K27" s="2">
        <f t="shared" si="0"/>
        <v>-688000000</v>
      </c>
    </row>
    <row r="28" spans="1:11" hidden="1" outlineLevel="2" x14ac:dyDescent="0.25">
      <c r="A28" t="s">
        <v>220</v>
      </c>
      <c r="B28" t="s">
        <v>221</v>
      </c>
      <c r="C28" t="s">
        <v>12</v>
      </c>
      <c r="D28" t="s">
        <v>121</v>
      </c>
      <c r="E28">
        <v>745732</v>
      </c>
      <c r="F28" s="1">
        <v>43862</v>
      </c>
      <c r="G28" s="1">
        <v>43863</v>
      </c>
      <c r="H28" s="1">
        <v>43953</v>
      </c>
      <c r="I28" s="2">
        <v>-305842000</v>
      </c>
      <c r="J28" s="2">
        <v>421142000</v>
      </c>
      <c r="K28" s="2">
        <f t="shared" si="0"/>
        <v>-726984000</v>
      </c>
    </row>
    <row r="29" spans="1:11" hidden="1" outlineLevel="2" x14ac:dyDescent="0.25">
      <c r="A29" t="s">
        <v>119</v>
      </c>
      <c r="B29" t="s">
        <v>120</v>
      </c>
      <c r="C29" t="s">
        <v>12</v>
      </c>
      <c r="D29" t="s">
        <v>121</v>
      </c>
      <c r="E29">
        <v>39911</v>
      </c>
      <c r="F29" s="1">
        <v>43860</v>
      </c>
      <c r="G29" s="1">
        <v>43863</v>
      </c>
      <c r="H29" s="1">
        <v>43953</v>
      </c>
      <c r="I29" s="2">
        <v>-932000000</v>
      </c>
      <c r="J29" s="2">
        <v>227000000</v>
      </c>
      <c r="K29" s="2">
        <f t="shared" si="0"/>
        <v>-1159000000</v>
      </c>
    </row>
    <row r="30" spans="1:11" hidden="1" outlineLevel="2" x14ac:dyDescent="0.25">
      <c r="A30" t="s">
        <v>214</v>
      </c>
      <c r="B30" t="s">
        <v>215</v>
      </c>
      <c r="C30" t="s">
        <v>12</v>
      </c>
      <c r="D30" t="s">
        <v>216</v>
      </c>
      <c r="E30">
        <v>78239</v>
      </c>
      <c r="F30" s="1">
        <v>43863</v>
      </c>
      <c r="G30" s="1">
        <v>43864</v>
      </c>
      <c r="H30" s="1">
        <v>43954</v>
      </c>
      <c r="I30" s="2">
        <v>-1096800000</v>
      </c>
      <c r="J30" s="2">
        <v>82000000</v>
      </c>
      <c r="K30" s="2">
        <f t="shared" si="0"/>
        <v>-1178800000</v>
      </c>
    </row>
    <row r="31" spans="1:11" hidden="1" outlineLevel="2" x14ac:dyDescent="0.25">
      <c r="A31" t="s">
        <v>240</v>
      </c>
      <c r="B31" t="s">
        <v>241</v>
      </c>
      <c r="C31" t="s">
        <v>12</v>
      </c>
      <c r="D31" t="s">
        <v>121</v>
      </c>
      <c r="E31">
        <v>109198</v>
      </c>
      <c r="F31" s="1">
        <v>43862</v>
      </c>
      <c r="G31" s="1">
        <v>43863</v>
      </c>
      <c r="H31" s="1">
        <v>43953</v>
      </c>
      <c r="I31" s="2">
        <v>-887489000</v>
      </c>
      <c r="J31" s="2">
        <v>700178000</v>
      </c>
      <c r="K31" s="2">
        <f t="shared" si="0"/>
        <v>-1587667000</v>
      </c>
    </row>
    <row r="32" spans="1:11" hidden="1" outlineLevel="2" x14ac:dyDescent="0.25">
      <c r="A32" t="s">
        <v>277</v>
      </c>
      <c r="B32" t="s">
        <v>278</v>
      </c>
      <c r="C32" t="s">
        <v>12</v>
      </c>
      <c r="D32" t="s">
        <v>279</v>
      </c>
      <c r="E32">
        <v>1300514</v>
      </c>
      <c r="F32" s="1">
        <v>43830</v>
      </c>
      <c r="G32" s="1">
        <v>43922</v>
      </c>
      <c r="H32" s="1">
        <v>44012</v>
      </c>
      <c r="I32" s="2">
        <v>-820000000</v>
      </c>
      <c r="J32" s="2">
        <v>954000000</v>
      </c>
      <c r="K32" s="2">
        <f t="shared" si="0"/>
        <v>-1774000000</v>
      </c>
    </row>
    <row r="33" spans="1:11" hidden="1" outlineLevel="2" x14ac:dyDescent="0.25">
      <c r="A33" t="s">
        <v>374</v>
      </c>
      <c r="B33" t="s">
        <v>375</v>
      </c>
      <c r="C33" t="s">
        <v>12</v>
      </c>
      <c r="D33" t="s">
        <v>13</v>
      </c>
      <c r="E33">
        <v>829224</v>
      </c>
      <c r="F33" s="1">
        <v>43737</v>
      </c>
      <c r="G33" s="1">
        <v>43920</v>
      </c>
      <c r="H33" s="1">
        <v>44010</v>
      </c>
      <c r="I33" s="2">
        <v>-678400000</v>
      </c>
      <c r="J33" s="2">
        <v>1372800000</v>
      </c>
      <c r="K33" s="2">
        <f t="shared" si="0"/>
        <v>-2051200000</v>
      </c>
    </row>
    <row r="34" spans="1:11" hidden="1" outlineLevel="2" x14ac:dyDescent="0.25">
      <c r="A34" t="s">
        <v>68</v>
      </c>
      <c r="B34" t="s">
        <v>69</v>
      </c>
      <c r="C34" t="s">
        <v>12</v>
      </c>
      <c r="D34" t="s">
        <v>70</v>
      </c>
      <c r="E34">
        <v>815097</v>
      </c>
      <c r="F34" s="1">
        <v>43799</v>
      </c>
      <c r="G34" s="1">
        <v>43891</v>
      </c>
      <c r="H34" s="1">
        <v>43982</v>
      </c>
      <c r="I34" s="2">
        <v>-4374000000</v>
      </c>
      <c r="J34" s="2">
        <v>451000000</v>
      </c>
      <c r="K34" s="2">
        <f t="shared" si="0"/>
        <v>-4825000000</v>
      </c>
    </row>
    <row r="35" spans="1:11" outlineLevel="1" collapsed="1" x14ac:dyDescent="0.25">
      <c r="C35" s="3" t="s">
        <v>286</v>
      </c>
      <c r="F35" s="1"/>
      <c r="G35" s="1"/>
      <c r="H35" s="1"/>
      <c r="I35" s="2">
        <f>SUBTOTAL(9,I8:I34)</f>
        <v>-4593671000</v>
      </c>
      <c r="J35" s="2">
        <f>SUBTOTAL(9,J8:J34)</f>
        <v>11953703000</v>
      </c>
      <c r="K35" s="2">
        <f>SUBTOTAL(9,K8:K34)</f>
        <v>-16547374000</v>
      </c>
    </row>
    <row r="36" spans="1:11" hidden="1" outlineLevel="2" x14ac:dyDescent="0.25">
      <c r="A36" t="s">
        <v>163</v>
      </c>
      <c r="B36" t="s">
        <v>164</v>
      </c>
      <c r="C36" t="s">
        <v>64</v>
      </c>
      <c r="D36" t="s">
        <v>165</v>
      </c>
      <c r="E36">
        <v>55785</v>
      </c>
      <c r="F36" s="1">
        <v>43830</v>
      </c>
      <c r="G36" s="1">
        <v>43922</v>
      </c>
      <c r="H36" s="1">
        <v>44012</v>
      </c>
      <c r="I36" s="2">
        <v>681000000</v>
      </c>
      <c r="J36" s="2">
        <v>485000000</v>
      </c>
      <c r="K36" s="2">
        <f t="shared" ref="K36:K52" si="1">I36-J36</f>
        <v>196000000</v>
      </c>
    </row>
    <row r="37" spans="1:11" hidden="1" outlineLevel="2" x14ac:dyDescent="0.25">
      <c r="A37" t="s">
        <v>157</v>
      </c>
      <c r="B37" t="s">
        <v>158</v>
      </c>
      <c r="C37" t="s">
        <v>64</v>
      </c>
      <c r="D37" t="s">
        <v>65</v>
      </c>
      <c r="E37">
        <v>91419</v>
      </c>
      <c r="F37" s="1">
        <v>43951</v>
      </c>
      <c r="G37" s="1">
        <v>43862</v>
      </c>
      <c r="H37" s="1">
        <v>43951</v>
      </c>
      <c r="I37" s="2">
        <v>226300000</v>
      </c>
      <c r="J37" s="2">
        <v>71500000</v>
      </c>
      <c r="K37" s="2">
        <f t="shared" si="1"/>
        <v>154800000</v>
      </c>
    </row>
    <row r="38" spans="1:11" hidden="1" outlineLevel="2" x14ac:dyDescent="0.25">
      <c r="A38" t="s">
        <v>256</v>
      </c>
      <c r="B38" t="s">
        <v>257</v>
      </c>
      <c r="C38" t="s">
        <v>64</v>
      </c>
      <c r="D38" t="s">
        <v>90</v>
      </c>
      <c r="E38">
        <v>104169</v>
      </c>
      <c r="F38" s="1">
        <v>43861</v>
      </c>
      <c r="G38" s="1">
        <v>43862</v>
      </c>
      <c r="H38" s="1">
        <v>43951</v>
      </c>
      <c r="I38" s="2">
        <v>3990000000</v>
      </c>
      <c r="J38" s="2">
        <v>3842000000</v>
      </c>
      <c r="K38" s="2">
        <f t="shared" si="1"/>
        <v>148000000</v>
      </c>
    </row>
    <row r="39" spans="1:11" hidden="1" outlineLevel="2" x14ac:dyDescent="0.25">
      <c r="A39" t="s">
        <v>62</v>
      </c>
      <c r="B39" t="s">
        <v>63</v>
      </c>
      <c r="C39" t="s">
        <v>64</v>
      </c>
      <c r="D39" t="s">
        <v>65</v>
      </c>
      <c r="E39">
        <v>16732</v>
      </c>
      <c r="F39" s="1">
        <v>43674</v>
      </c>
      <c r="G39" s="1">
        <v>43857</v>
      </c>
      <c r="H39" s="1">
        <v>43947</v>
      </c>
      <c r="I39" s="2">
        <v>168000000</v>
      </c>
      <c r="J39" s="2">
        <v>84000000</v>
      </c>
      <c r="K39" s="2">
        <f t="shared" si="1"/>
        <v>84000000</v>
      </c>
    </row>
    <row r="40" spans="1:11" hidden="1" outlineLevel="2" x14ac:dyDescent="0.25">
      <c r="A40" t="s">
        <v>77</v>
      </c>
      <c r="B40" t="s">
        <v>78</v>
      </c>
      <c r="C40" t="s">
        <v>64</v>
      </c>
      <c r="D40" t="s">
        <v>65</v>
      </c>
      <c r="E40">
        <v>23217</v>
      </c>
      <c r="F40" s="1">
        <v>43611</v>
      </c>
      <c r="G40" s="1">
        <v>43885</v>
      </c>
      <c r="H40" s="1">
        <v>43982</v>
      </c>
      <c r="I40" s="2">
        <v>201400000</v>
      </c>
      <c r="J40" s="2">
        <v>126500000</v>
      </c>
      <c r="K40" s="2">
        <f t="shared" si="1"/>
        <v>74900000</v>
      </c>
    </row>
    <row r="41" spans="1:11" hidden="1" outlineLevel="2" x14ac:dyDescent="0.25">
      <c r="A41" t="s">
        <v>79</v>
      </c>
      <c r="B41" t="s">
        <v>80</v>
      </c>
      <c r="C41" t="s">
        <v>64</v>
      </c>
      <c r="D41" t="s">
        <v>81</v>
      </c>
      <c r="E41">
        <v>16918</v>
      </c>
      <c r="F41" s="1">
        <v>43890</v>
      </c>
      <c r="G41" s="1">
        <v>43891</v>
      </c>
      <c r="H41" s="1">
        <v>43982</v>
      </c>
      <c r="I41" s="2">
        <v>-177900000</v>
      </c>
      <c r="J41" s="2">
        <v>-245400000</v>
      </c>
      <c r="K41" s="2">
        <f t="shared" si="1"/>
        <v>67500000</v>
      </c>
    </row>
    <row r="42" spans="1:11" hidden="1" outlineLevel="2" x14ac:dyDescent="0.25">
      <c r="A42" t="s">
        <v>122</v>
      </c>
      <c r="B42" t="s">
        <v>123</v>
      </c>
      <c r="C42" t="s">
        <v>64</v>
      </c>
      <c r="D42" t="s">
        <v>65</v>
      </c>
      <c r="E42">
        <v>40704</v>
      </c>
      <c r="F42" s="1">
        <v>43611</v>
      </c>
      <c r="G42" s="1">
        <v>43885</v>
      </c>
      <c r="H42" s="1">
        <v>43982</v>
      </c>
      <c r="I42" s="2">
        <v>625700000</v>
      </c>
      <c r="J42" s="2">
        <v>570200000</v>
      </c>
      <c r="K42" s="2">
        <f t="shared" si="1"/>
        <v>55500000</v>
      </c>
    </row>
    <row r="43" spans="1:11" hidden="1" outlineLevel="2" x14ac:dyDescent="0.25">
      <c r="A43" t="s">
        <v>181</v>
      </c>
      <c r="B43" t="s">
        <v>182</v>
      </c>
      <c r="C43" t="s">
        <v>64</v>
      </c>
      <c r="D43" t="s">
        <v>65</v>
      </c>
      <c r="E43">
        <v>63754</v>
      </c>
      <c r="F43" s="1">
        <v>43799</v>
      </c>
      <c r="G43" s="1">
        <v>43891</v>
      </c>
      <c r="H43" s="1">
        <v>43982</v>
      </c>
      <c r="I43" s="2">
        <v>195900000</v>
      </c>
      <c r="J43" s="2">
        <v>149400000</v>
      </c>
      <c r="K43" s="2">
        <f t="shared" si="1"/>
        <v>46500000</v>
      </c>
    </row>
    <row r="44" spans="1:11" hidden="1" outlineLevel="2" x14ac:dyDescent="0.25">
      <c r="A44" t="s">
        <v>130</v>
      </c>
      <c r="B44" t="s">
        <v>131</v>
      </c>
      <c r="C44" t="s">
        <v>64</v>
      </c>
      <c r="D44" t="s">
        <v>65</v>
      </c>
      <c r="E44">
        <v>47111</v>
      </c>
      <c r="F44" s="1">
        <v>43830</v>
      </c>
      <c r="G44" s="1">
        <v>43920</v>
      </c>
      <c r="H44" s="1">
        <v>44010</v>
      </c>
      <c r="I44" s="2">
        <v>268901000</v>
      </c>
      <c r="J44" s="2">
        <v>312840000</v>
      </c>
      <c r="K44" s="2">
        <f t="shared" si="1"/>
        <v>-43939000</v>
      </c>
    </row>
    <row r="45" spans="1:11" hidden="1" outlineLevel="2" x14ac:dyDescent="0.25">
      <c r="A45" t="s">
        <v>141</v>
      </c>
      <c r="B45" t="s">
        <v>142</v>
      </c>
      <c r="C45" t="s">
        <v>64</v>
      </c>
      <c r="D45" t="s">
        <v>65</v>
      </c>
      <c r="E45">
        <v>48465</v>
      </c>
      <c r="F45" s="1">
        <v>43765</v>
      </c>
      <c r="G45" s="1">
        <v>43857</v>
      </c>
      <c r="H45" s="1">
        <v>43947</v>
      </c>
      <c r="I45" s="2">
        <v>227734000</v>
      </c>
      <c r="J45" s="2">
        <v>282429000</v>
      </c>
      <c r="K45" s="2">
        <f t="shared" si="1"/>
        <v>-54695000</v>
      </c>
    </row>
    <row r="46" spans="1:11" hidden="1" outlineLevel="2" x14ac:dyDescent="0.25">
      <c r="A46" t="s">
        <v>88</v>
      </c>
      <c r="B46" t="s">
        <v>89</v>
      </c>
      <c r="C46" t="s">
        <v>64</v>
      </c>
      <c r="D46" t="s">
        <v>90</v>
      </c>
      <c r="E46">
        <v>909832</v>
      </c>
      <c r="F46" s="1">
        <v>43709</v>
      </c>
      <c r="G46" s="1">
        <v>43878</v>
      </c>
      <c r="H46" s="1">
        <v>43961</v>
      </c>
      <c r="I46" s="2">
        <v>838000000</v>
      </c>
      <c r="J46" s="2">
        <v>906000000</v>
      </c>
      <c r="K46" s="2">
        <f t="shared" si="1"/>
        <v>-68000000</v>
      </c>
    </row>
    <row r="47" spans="1:11" hidden="1" outlineLevel="2" x14ac:dyDescent="0.25">
      <c r="A47" t="s">
        <v>379</v>
      </c>
      <c r="B47" t="s">
        <v>380</v>
      </c>
      <c r="C47" t="s">
        <v>64</v>
      </c>
      <c r="D47" t="s">
        <v>65</v>
      </c>
      <c r="E47">
        <v>1679273</v>
      </c>
      <c r="F47" s="1">
        <v>43616</v>
      </c>
      <c r="G47" s="1">
        <v>43885</v>
      </c>
      <c r="H47" s="1">
        <v>43982</v>
      </c>
      <c r="I47" s="2">
        <v>-1600000</v>
      </c>
      <c r="J47" s="2">
        <v>110400000</v>
      </c>
      <c r="K47" s="2">
        <f t="shared" si="1"/>
        <v>-112000000</v>
      </c>
    </row>
    <row r="48" spans="1:11" hidden="1" outlineLevel="2" x14ac:dyDescent="0.25">
      <c r="A48" t="s">
        <v>350</v>
      </c>
      <c r="B48" t="s">
        <v>351</v>
      </c>
      <c r="C48" t="s">
        <v>64</v>
      </c>
      <c r="D48" t="s">
        <v>65</v>
      </c>
      <c r="E48">
        <v>1103982</v>
      </c>
      <c r="F48" s="1">
        <v>43830</v>
      </c>
      <c r="G48" s="1">
        <v>43922</v>
      </c>
      <c r="H48" s="1">
        <v>44012</v>
      </c>
      <c r="I48" s="2">
        <v>544000000</v>
      </c>
      <c r="J48" s="2">
        <v>807000000</v>
      </c>
      <c r="K48" s="2">
        <f t="shared" si="1"/>
        <v>-263000000</v>
      </c>
    </row>
    <row r="49" spans="1:11" hidden="1" outlineLevel="2" x14ac:dyDescent="0.25">
      <c r="A49" t="s">
        <v>359</v>
      </c>
      <c r="B49" t="s">
        <v>360</v>
      </c>
      <c r="C49" t="s">
        <v>64</v>
      </c>
      <c r="D49" t="s">
        <v>361</v>
      </c>
      <c r="E49">
        <v>1413329</v>
      </c>
      <c r="F49" s="1">
        <v>43830</v>
      </c>
      <c r="G49" s="1">
        <v>43922</v>
      </c>
      <c r="H49" s="1">
        <v>44012</v>
      </c>
      <c r="I49" s="2">
        <v>1947000000</v>
      </c>
      <c r="J49" s="2">
        <v>2319000000</v>
      </c>
      <c r="K49" s="2">
        <f t="shared" si="1"/>
        <v>-372000000</v>
      </c>
    </row>
    <row r="50" spans="1:11" hidden="1" outlineLevel="2" x14ac:dyDescent="0.25">
      <c r="A50" t="s">
        <v>205</v>
      </c>
      <c r="B50" t="s">
        <v>206</v>
      </c>
      <c r="C50" t="s">
        <v>64</v>
      </c>
      <c r="D50" t="s">
        <v>76</v>
      </c>
      <c r="E50">
        <v>77476</v>
      </c>
      <c r="F50" s="1">
        <v>43827</v>
      </c>
      <c r="G50" s="1">
        <v>43912</v>
      </c>
      <c r="H50" s="1">
        <v>43995</v>
      </c>
      <c r="I50" s="2">
        <v>1646000000</v>
      </c>
      <c r="J50" s="2">
        <v>2035000000</v>
      </c>
      <c r="K50" s="2">
        <f t="shared" si="1"/>
        <v>-389000000</v>
      </c>
    </row>
    <row r="51" spans="1:11" hidden="1" outlineLevel="2" x14ac:dyDescent="0.25">
      <c r="A51" t="s">
        <v>74</v>
      </c>
      <c r="B51" t="s">
        <v>75</v>
      </c>
      <c r="C51" t="s">
        <v>64</v>
      </c>
      <c r="D51" t="s">
        <v>76</v>
      </c>
      <c r="E51">
        <v>21344</v>
      </c>
      <c r="F51" s="1">
        <v>43830</v>
      </c>
      <c r="G51" s="1">
        <v>43918</v>
      </c>
      <c r="H51" s="1">
        <v>44008</v>
      </c>
      <c r="I51" s="2">
        <v>1779000000</v>
      </c>
      <c r="J51" s="2">
        <v>2607000000</v>
      </c>
      <c r="K51" s="2">
        <f t="shared" si="1"/>
        <v>-828000000</v>
      </c>
    </row>
    <row r="52" spans="1:11" hidden="1" outlineLevel="2" x14ac:dyDescent="0.25">
      <c r="A52" t="s">
        <v>258</v>
      </c>
      <c r="B52" t="s">
        <v>259</v>
      </c>
      <c r="C52" t="s">
        <v>64</v>
      </c>
      <c r="D52" t="s">
        <v>260</v>
      </c>
      <c r="E52">
        <v>1618921</v>
      </c>
      <c r="F52" s="1">
        <v>43708</v>
      </c>
      <c r="G52" s="1">
        <v>43891</v>
      </c>
      <c r="H52" s="1">
        <v>43982</v>
      </c>
      <c r="I52" s="2">
        <v>-1708000000</v>
      </c>
      <c r="J52" s="2">
        <v>1025000000</v>
      </c>
      <c r="K52" s="2">
        <f t="shared" si="1"/>
        <v>-2733000000</v>
      </c>
    </row>
    <row r="53" spans="1:11" outlineLevel="1" collapsed="1" x14ac:dyDescent="0.25">
      <c r="C53" s="3" t="s">
        <v>287</v>
      </c>
      <c r="F53" s="1"/>
      <c r="G53" s="1"/>
      <c r="H53" s="1"/>
      <c r="I53" s="2">
        <f>SUBTOTAL(9,I36:I52)</f>
        <v>11451435000</v>
      </c>
      <c r="J53" s="2">
        <f>SUBTOTAL(9,J36:J52)</f>
        <v>15487869000</v>
      </c>
      <c r="K53" s="2">
        <f>SUBTOTAL(9,K36:K52)</f>
        <v>-4036434000</v>
      </c>
    </row>
    <row r="54" spans="1:11" hidden="1" outlineLevel="2" x14ac:dyDescent="0.25">
      <c r="A54" t="s">
        <v>352</v>
      </c>
      <c r="B54" t="s">
        <v>353</v>
      </c>
      <c r="C54" t="s">
        <v>128</v>
      </c>
      <c r="D54" t="s">
        <v>129</v>
      </c>
      <c r="E54">
        <v>1021860</v>
      </c>
      <c r="F54" s="1">
        <v>43830</v>
      </c>
      <c r="G54" s="1">
        <v>43922</v>
      </c>
      <c r="H54" s="1">
        <v>44012</v>
      </c>
      <c r="I54" s="2">
        <v>-93000000</v>
      </c>
      <c r="J54" s="2">
        <v>-5389000000</v>
      </c>
      <c r="K54" s="2">
        <f>I54-J54</f>
        <v>5296000000</v>
      </c>
    </row>
    <row r="55" spans="1:11" hidden="1" outlineLevel="2" x14ac:dyDescent="0.25">
      <c r="A55" t="s">
        <v>339</v>
      </c>
      <c r="B55" t="s">
        <v>340</v>
      </c>
      <c r="C55" t="s">
        <v>128</v>
      </c>
      <c r="D55" t="s">
        <v>341</v>
      </c>
      <c r="E55">
        <v>46765</v>
      </c>
      <c r="F55" s="1">
        <v>43738</v>
      </c>
      <c r="G55" s="1">
        <v>43922</v>
      </c>
      <c r="H55" s="1">
        <v>44012</v>
      </c>
      <c r="I55" s="2">
        <v>-45599000</v>
      </c>
      <c r="J55" s="2">
        <v>-154683000</v>
      </c>
      <c r="K55" s="2">
        <f>I55-J55</f>
        <v>109084000</v>
      </c>
    </row>
    <row r="56" spans="1:11" hidden="1" outlineLevel="2" x14ac:dyDescent="0.25">
      <c r="A56" t="s">
        <v>268</v>
      </c>
      <c r="B56" t="s">
        <v>269</v>
      </c>
      <c r="C56" t="s">
        <v>128</v>
      </c>
      <c r="D56" t="s">
        <v>129</v>
      </c>
      <c r="E56">
        <v>1701605</v>
      </c>
      <c r="F56" s="1">
        <v>43830</v>
      </c>
      <c r="G56" s="1">
        <v>43922</v>
      </c>
      <c r="H56" s="1">
        <v>44012</v>
      </c>
      <c r="I56" s="2">
        <v>-201000000</v>
      </c>
      <c r="J56" s="2">
        <v>-9000000</v>
      </c>
      <c r="K56" s="2">
        <f>I56-J56</f>
        <v>-192000000</v>
      </c>
    </row>
    <row r="57" spans="1:11" hidden="1" outlineLevel="2" x14ac:dyDescent="0.25">
      <c r="A57" t="s">
        <v>166</v>
      </c>
      <c r="B57" t="s">
        <v>167</v>
      </c>
      <c r="C57" t="s">
        <v>128</v>
      </c>
      <c r="D57" t="s">
        <v>168</v>
      </c>
      <c r="E57">
        <v>1506307</v>
      </c>
      <c r="F57" s="1">
        <v>43830</v>
      </c>
      <c r="G57" s="1">
        <v>43922</v>
      </c>
      <c r="H57" s="1">
        <v>44012</v>
      </c>
      <c r="I57" s="2">
        <v>-637000000</v>
      </c>
      <c r="J57" s="2">
        <v>518000000</v>
      </c>
      <c r="K57" s="2">
        <f>I57-J57</f>
        <v>-1155000000</v>
      </c>
    </row>
    <row r="58" spans="1:11" hidden="1" outlineLevel="2" x14ac:dyDescent="0.25">
      <c r="A58" t="s">
        <v>126</v>
      </c>
      <c r="B58" t="s">
        <v>127</v>
      </c>
      <c r="C58" t="s">
        <v>128</v>
      </c>
      <c r="D58" t="s">
        <v>129</v>
      </c>
      <c r="E58">
        <v>45012</v>
      </c>
      <c r="F58" s="1">
        <v>43830</v>
      </c>
      <c r="G58" s="1">
        <v>43922</v>
      </c>
      <c r="H58" s="1">
        <v>44012</v>
      </c>
      <c r="I58" s="2">
        <v>-1676000000</v>
      </c>
      <c r="J58" s="2">
        <v>75000000</v>
      </c>
      <c r="K58" s="2">
        <f>I58-J58</f>
        <v>-1751000000</v>
      </c>
    </row>
    <row r="59" spans="1:11" outlineLevel="1" collapsed="1" x14ac:dyDescent="0.25">
      <c r="C59" s="3" t="s">
        <v>288</v>
      </c>
      <c r="F59" s="1"/>
      <c r="G59" s="1"/>
      <c r="H59" s="1"/>
      <c r="I59" s="2">
        <f>SUBTOTAL(9,I54:I58)</f>
        <v>-2652599000</v>
      </c>
      <c r="J59" s="2">
        <f>SUBTOTAL(9,J54:J58)</f>
        <v>-4959683000</v>
      </c>
      <c r="K59" s="2">
        <f>SUBTOTAL(9,K54:K58)</f>
        <v>2307084000</v>
      </c>
    </row>
    <row r="60" spans="1:11" hidden="1" outlineLevel="2" x14ac:dyDescent="0.25">
      <c r="A60" t="s">
        <v>303</v>
      </c>
      <c r="B60" t="s">
        <v>304</v>
      </c>
      <c r="C60" t="s">
        <v>38</v>
      </c>
      <c r="D60" t="s">
        <v>244</v>
      </c>
      <c r="E60">
        <v>20286</v>
      </c>
      <c r="F60" s="1">
        <v>43830</v>
      </c>
      <c r="G60" s="1">
        <v>43922</v>
      </c>
      <c r="H60" s="1">
        <v>44012</v>
      </c>
      <c r="I60" s="2">
        <v>909000000</v>
      </c>
      <c r="J60" s="2">
        <v>428000000</v>
      </c>
      <c r="K60" s="2">
        <f t="shared" ref="K60:K69" si="2">I60-J60</f>
        <v>481000000</v>
      </c>
    </row>
    <row r="61" spans="1:11" hidden="1" outlineLevel="2" x14ac:dyDescent="0.25">
      <c r="A61" t="s">
        <v>372</v>
      </c>
      <c r="B61" t="s">
        <v>373</v>
      </c>
      <c r="C61" t="s">
        <v>38</v>
      </c>
      <c r="D61" t="s">
        <v>282</v>
      </c>
      <c r="E61">
        <v>64040</v>
      </c>
      <c r="F61" s="1">
        <v>43830</v>
      </c>
      <c r="G61" s="1">
        <v>43922</v>
      </c>
      <c r="H61" s="1">
        <v>44012</v>
      </c>
      <c r="I61" s="2">
        <v>792000000</v>
      </c>
      <c r="J61" s="2">
        <v>555000000</v>
      </c>
      <c r="K61" s="2">
        <f t="shared" si="2"/>
        <v>237000000</v>
      </c>
    </row>
    <row r="62" spans="1:11" hidden="1" outlineLevel="2" x14ac:dyDescent="0.25">
      <c r="A62" t="s">
        <v>312</v>
      </c>
      <c r="B62" t="s">
        <v>313</v>
      </c>
      <c r="C62" t="s">
        <v>38</v>
      </c>
      <c r="D62" t="s">
        <v>309</v>
      </c>
      <c r="E62">
        <v>93751</v>
      </c>
      <c r="F62" s="1">
        <v>43830</v>
      </c>
      <c r="G62" s="1">
        <v>43922</v>
      </c>
      <c r="H62" s="1">
        <v>44012</v>
      </c>
      <c r="I62" s="2">
        <v>694000000</v>
      </c>
      <c r="J62" s="2">
        <v>587000000</v>
      </c>
      <c r="K62" s="2">
        <f t="shared" si="2"/>
        <v>107000000</v>
      </c>
    </row>
    <row r="63" spans="1:11" hidden="1" outlineLevel="2" x14ac:dyDescent="0.25">
      <c r="A63" t="s">
        <v>307</v>
      </c>
      <c r="B63" t="s">
        <v>308</v>
      </c>
      <c r="C63" t="s">
        <v>38</v>
      </c>
      <c r="D63" t="s">
        <v>309</v>
      </c>
      <c r="E63">
        <v>38777</v>
      </c>
      <c r="F63" s="1">
        <v>43738</v>
      </c>
      <c r="G63" s="1">
        <v>43922</v>
      </c>
      <c r="H63" s="1">
        <v>44012</v>
      </c>
      <c r="I63" s="2">
        <v>290400000</v>
      </c>
      <c r="J63" s="2">
        <v>245900000</v>
      </c>
      <c r="K63" s="2">
        <f t="shared" si="2"/>
        <v>44500000</v>
      </c>
    </row>
    <row r="64" spans="1:11" hidden="1" outlineLevel="2" x14ac:dyDescent="0.25">
      <c r="A64" t="s">
        <v>280</v>
      </c>
      <c r="B64" t="s">
        <v>281</v>
      </c>
      <c r="C64" t="s">
        <v>38</v>
      </c>
      <c r="D64" t="s">
        <v>282</v>
      </c>
      <c r="E64">
        <v>1278021</v>
      </c>
      <c r="F64" s="1">
        <v>43830</v>
      </c>
      <c r="G64" s="1">
        <v>43922</v>
      </c>
      <c r="H64" s="1">
        <v>44012</v>
      </c>
      <c r="I64" s="2">
        <v>83854000</v>
      </c>
      <c r="J64" s="2">
        <v>48105000</v>
      </c>
      <c r="K64" s="2">
        <f t="shared" si="2"/>
        <v>35749000</v>
      </c>
    </row>
    <row r="65" spans="1:11" hidden="1" outlineLevel="2" x14ac:dyDescent="0.25">
      <c r="A65" t="s">
        <v>354</v>
      </c>
      <c r="B65" t="s">
        <v>355</v>
      </c>
      <c r="C65" t="s">
        <v>38</v>
      </c>
      <c r="D65" t="s">
        <v>309</v>
      </c>
      <c r="E65">
        <v>73124</v>
      </c>
      <c r="F65" s="1">
        <v>43830</v>
      </c>
      <c r="G65" s="1">
        <v>43922</v>
      </c>
      <c r="H65" s="1">
        <v>44012</v>
      </c>
      <c r="I65" s="2">
        <v>313300000</v>
      </c>
      <c r="J65" s="2">
        <v>389400000</v>
      </c>
      <c r="K65" s="2">
        <f t="shared" si="2"/>
        <v>-76100000</v>
      </c>
    </row>
    <row r="66" spans="1:11" hidden="1" outlineLevel="2" x14ac:dyDescent="0.25">
      <c r="A66" t="s">
        <v>242</v>
      </c>
      <c r="B66" t="s">
        <v>243</v>
      </c>
      <c r="C66" t="s">
        <v>38</v>
      </c>
      <c r="D66" t="s">
        <v>244</v>
      </c>
      <c r="E66">
        <v>86312</v>
      </c>
      <c r="F66" s="1">
        <v>43830</v>
      </c>
      <c r="G66" s="1">
        <v>43922</v>
      </c>
      <c r="H66" s="1">
        <v>44012</v>
      </c>
      <c r="I66" s="2">
        <v>-40000000</v>
      </c>
      <c r="J66" s="2">
        <v>557000000</v>
      </c>
      <c r="K66" s="2">
        <f t="shared" si="2"/>
        <v>-597000000</v>
      </c>
    </row>
    <row r="67" spans="1:11" hidden="1" outlineLevel="2" x14ac:dyDescent="0.25">
      <c r="A67" t="s">
        <v>228</v>
      </c>
      <c r="B67" t="s">
        <v>229</v>
      </c>
      <c r="C67" t="s">
        <v>38</v>
      </c>
      <c r="D67" t="s">
        <v>39</v>
      </c>
      <c r="E67">
        <v>1601712</v>
      </c>
      <c r="F67" s="1">
        <v>43830</v>
      </c>
      <c r="G67" s="1">
        <v>43922</v>
      </c>
      <c r="H67" s="1">
        <v>44012</v>
      </c>
      <c r="I67" s="2">
        <v>48000000</v>
      </c>
      <c r="J67" s="2">
        <v>853000000</v>
      </c>
      <c r="K67" s="2">
        <f t="shared" si="2"/>
        <v>-805000000</v>
      </c>
    </row>
    <row r="68" spans="1:11" hidden="1" outlineLevel="2" x14ac:dyDescent="0.25">
      <c r="A68" t="s">
        <v>305</v>
      </c>
      <c r="B68" t="s">
        <v>306</v>
      </c>
      <c r="C68" t="s">
        <v>38</v>
      </c>
      <c r="D68" t="s">
        <v>39</v>
      </c>
      <c r="E68">
        <v>1393612</v>
      </c>
      <c r="F68" s="1">
        <v>43830</v>
      </c>
      <c r="G68" s="1">
        <v>43922</v>
      </c>
      <c r="H68" s="1">
        <v>44012</v>
      </c>
      <c r="I68" s="2">
        <v>-368000000</v>
      </c>
      <c r="J68" s="2">
        <v>753000000</v>
      </c>
      <c r="K68" s="2">
        <f t="shared" si="2"/>
        <v>-1121000000</v>
      </c>
    </row>
    <row r="69" spans="1:11" hidden="1" outlineLevel="2" x14ac:dyDescent="0.25">
      <c r="A69" t="s">
        <v>36</v>
      </c>
      <c r="B69" t="s">
        <v>37</v>
      </c>
      <c r="C69" t="s">
        <v>38</v>
      </c>
      <c r="D69" t="s">
        <v>39</v>
      </c>
      <c r="E69">
        <v>4962</v>
      </c>
      <c r="F69" s="1">
        <v>43830</v>
      </c>
      <c r="G69" s="1">
        <v>43922</v>
      </c>
      <c r="H69" s="1">
        <v>44012</v>
      </c>
      <c r="I69" s="2">
        <v>257000000</v>
      </c>
      <c r="J69" s="2">
        <v>1761000000</v>
      </c>
      <c r="K69" s="2">
        <f t="shared" si="2"/>
        <v>-1504000000</v>
      </c>
    </row>
    <row r="70" spans="1:11" outlineLevel="1" collapsed="1" x14ac:dyDescent="0.25">
      <c r="C70" s="3" t="s">
        <v>289</v>
      </c>
      <c r="F70" s="1"/>
      <c r="G70" s="1"/>
      <c r="H70" s="1"/>
      <c r="I70" s="2">
        <f>SUBTOTAL(9,I60:I69)</f>
        <v>2979554000</v>
      </c>
      <c r="J70" s="2">
        <f>SUBTOTAL(9,J60:J69)</f>
        <v>6177405000</v>
      </c>
      <c r="K70" s="2">
        <f>SUBTOTAL(9,K60:K69)</f>
        <v>-3197851000</v>
      </c>
    </row>
    <row r="71" spans="1:11" hidden="1" outlineLevel="2" x14ac:dyDescent="0.25">
      <c r="A71" t="s">
        <v>300</v>
      </c>
      <c r="B71" t="s">
        <v>301</v>
      </c>
      <c r="C71" t="s">
        <v>23</v>
      </c>
      <c r="D71" t="s">
        <v>302</v>
      </c>
      <c r="E71">
        <v>1071739</v>
      </c>
      <c r="F71" s="1">
        <v>43830</v>
      </c>
      <c r="G71" s="1">
        <v>43922</v>
      </c>
      <c r="H71" s="1">
        <v>44012</v>
      </c>
      <c r="I71" s="2">
        <v>1206000000</v>
      </c>
      <c r="J71" s="2">
        <v>495000000</v>
      </c>
      <c r="K71" s="2">
        <f t="shared" ref="K71:K84" si="3">I71-J71</f>
        <v>711000000</v>
      </c>
    </row>
    <row r="72" spans="1:11" hidden="1" outlineLevel="2" x14ac:dyDescent="0.25">
      <c r="A72" t="s">
        <v>315</v>
      </c>
      <c r="B72" t="s">
        <v>316</v>
      </c>
      <c r="C72" t="s">
        <v>23</v>
      </c>
      <c r="D72" t="s">
        <v>24</v>
      </c>
      <c r="E72">
        <v>1093557</v>
      </c>
      <c r="F72" s="1">
        <v>43830</v>
      </c>
      <c r="G72" s="1">
        <v>43922</v>
      </c>
      <c r="H72" s="1">
        <v>44012</v>
      </c>
      <c r="I72" s="2">
        <v>46300000</v>
      </c>
      <c r="J72" s="2">
        <v>-10500000</v>
      </c>
      <c r="K72" s="2">
        <f t="shared" si="3"/>
        <v>56800000</v>
      </c>
    </row>
    <row r="73" spans="1:11" hidden="1" outlineLevel="2" x14ac:dyDescent="0.25">
      <c r="A73" t="s">
        <v>57</v>
      </c>
      <c r="B73" t="s">
        <v>58</v>
      </c>
      <c r="C73" t="s">
        <v>23</v>
      </c>
      <c r="D73" t="s">
        <v>59</v>
      </c>
      <c r="E73">
        <v>875045</v>
      </c>
      <c r="F73" s="1">
        <v>43830</v>
      </c>
      <c r="G73" s="1">
        <v>43922</v>
      </c>
      <c r="H73" s="1">
        <v>44012</v>
      </c>
      <c r="I73" s="2">
        <v>1542100000</v>
      </c>
      <c r="J73" s="2">
        <v>1494100000</v>
      </c>
      <c r="K73" s="2">
        <f t="shared" si="3"/>
        <v>48000000</v>
      </c>
    </row>
    <row r="74" spans="1:11" hidden="1" outlineLevel="2" x14ac:dyDescent="0.25">
      <c r="A74" t="s">
        <v>251</v>
      </c>
      <c r="B74" t="s">
        <v>252</v>
      </c>
      <c r="C74" t="s">
        <v>23</v>
      </c>
      <c r="D74" t="s">
        <v>24</v>
      </c>
      <c r="E74">
        <v>203527</v>
      </c>
      <c r="F74" s="1">
        <v>43735</v>
      </c>
      <c r="G74" s="1">
        <v>43834</v>
      </c>
      <c r="H74" s="1">
        <v>43924</v>
      </c>
      <c r="I74" s="2">
        <v>43200000</v>
      </c>
      <c r="J74" s="2">
        <v>29400000</v>
      </c>
      <c r="K74" s="2">
        <f t="shared" si="3"/>
        <v>13800000</v>
      </c>
    </row>
    <row r="75" spans="1:11" hidden="1" outlineLevel="2" x14ac:dyDescent="0.25">
      <c r="A75" t="s">
        <v>207</v>
      </c>
      <c r="B75" t="s">
        <v>208</v>
      </c>
      <c r="C75" t="s">
        <v>23</v>
      </c>
      <c r="D75" t="s">
        <v>24</v>
      </c>
      <c r="E75">
        <v>31791</v>
      </c>
      <c r="F75" s="1">
        <v>43828</v>
      </c>
      <c r="G75" s="1">
        <v>43829</v>
      </c>
      <c r="H75" s="1">
        <v>43926</v>
      </c>
      <c r="I75" s="2">
        <v>33665000</v>
      </c>
      <c r="J75" s="2">
        <v>35412000</v>
      </c>
      <c r="K75" s="2">
        <f t="shared" si="3"/>
        <v>-1747000</v>
      </c>
    </row>
    <row r="76" spans="1:11" hidden="1" outlineLevel="2" x14ac:dyDescent="0.25">
      <c r="A76" t="s">
        <v>217</v>
      </c>
      <c r="B76" t="s">
        <v>218</v>
      </c>
      <c r="C76" t="s">
        <v>23</v>
      </c>
      <c r="D76" t="s">
        <v>219</v>
      </c>
      <c r="E76">
        <v>1022079</v>
      </c>
      <c r="F76" s="1">
        <v>43830</v>
      </c>
      <c r="G76" s="1">
        <v>43922</v>
      </c>
      <c r="H76" s="1">
        <v>44012</v>
      </c>
      <c r="I76" s="2">
        <v>185000000</v>
      </c>
      <c r="J76" s="2">
        <v>226000000</v>
      </c>
      <c r="K76" s="2">
        <f t="shared" si="3"/>
        <v>-41000000</v>
      </c>
    </row>
    <row r="77" spans="1:11" hidden="1" outlineLevel="2" x14ac:dyDescent="0.25">
      <c r="A77" t="s">
        <v>21</v>
      </c>
      <c r="B77" t="s">
        <v>22</v>
      </c>
      <c r="C77" t="s">
        <v>23</v>
      </c>
      <c r="D77" t="s">
        <v>24</v>
      </c>
      <c r="E77">
        <v>1090872</v>
      </c>
      <c r="F77" s="1">
        <v>43769</v>
      </c>
      <c r="G77" s="1">
        <v>43862</v>
      </c>
      <c r="H77" s="1">
        <v>43951</v>
      </c>
      <c r="I77" s="2">
        <v>101000000</v>
      </c>
      <c r="J77" s="2">
        <v>182000000</v>
      </c>
      <c r="K77" s="2">
        <f t="shared" si="3"/>
        <v>-81000000</v>
      </c>
    </row>
    <row r="78" spans="1:11" hidden="1" outlineLevel="2" x14ac:dyDescent="0.25">
      <c r="A78" t="s">
        <v>154</v>
      </c>
      <c r="B78" t="s">
        <v>155</v>
      </c>
      <c r="C78" t="s">
        <v>23</v>
      </c>
      <c r="D78" t="s">
        <v>156</v>
      </c>
      <c r="E78">
        <v>1478242</v>
      </c>
      <c r="F78" s="1">
        <v>43830</v>
      </c>
      <c r="G78" s="1">
        <v>43922</v>
      </c>
      <c r="H78" s="1">
        <v>44012</v>
      </c>
      <c r="I78" s="2">
        <v>-23000000</v>
      </c>
      <c r="J78" s="2">
        <v>60000000</v>
      </c>
      <c r="K78" s="2">
        <f t="shared" si="3"/>
        <v>-83000000</v>
      </c>
    </row>
    <row r="79" spans="1:11" hidden="1" outlineLevel="2" x14ac:dyDescent="0.25">
      <c r="A79" t="s">
        <v>82</v>
      </c>
      <c r="B79" t="s">
        <v>83</v>
      </c>
      <c r="C79" t="s">
        <v>23</v>
      </c>
      <c r="D79" t="s">
        <v>84</v>
      </c>
      <c r="E79">
        <v>711404</v>
      </c>
      <c r="F79" s="1">
        <v>43769</v>
      </c>
      <c r="G79" s="1">
        <v>43862</v>
      </c>
      <c r="H79" s="1">
        <v>43951</v>
      </c>
      <c r="I79" s="2">
        <v>11500000</v>
      </c>
      <c r="J79" s="2">
        <v>122400000</v>
      </c>
      <c r="K79" s="2">
        <f t="shared" si="3"/>
        <v>-110900000</v>
      </c>
    </row>
    <row r="80" spans="1:11" hidden="1" outlineLevel="2" x14ac:dyDescent="0.25">
      <c r="A80" t="s">
        <v>94</v>
      </c>
      <c r="B80" t="s">
        <v>95</v>
      </c>
      <c r="C80" t="s">
        <v>23</v>
      </c>
      <c r="D80" t="s">
        <v>24</v>
      </c>
      <c r="E80">
        <v>313616</v>
      </c>
      <c r="F80" s="1">
        <v>43830</v>
      </c>
      <c r="G80" s="1">
        <v>43831</v>
      </c>
      <c r="H80" s="1">
        <v>43924</v>
      </c>
      <c r="I80" s="2">
        <v>595100000</v>
      </c>
      <c r="J80" s="2">
        <v>731300000</v>
      </c>
      <c r="K80" s="2">
        <f t="shared" si="3"/>
        <v>-136200000</v>
      </c>
    </row>
    <row r="81" spans="1:11" hidden="1" outlineLevel="2" x14ac:dyDescent="0.25">
      <c r="A81" t="s">
        <v>152</v>
      </c>
      <c r="B81" t="s">
        <v>153</v>
      </c>
      <c r="C81" t="s">
        <v>23</v>
      </c>
      <c r="D81" t="s">
        <v>24</v>
      </c>
      <c r="E81">
        <v>1035267</v>
      </c>
      <c r="F81" s="1">
        <v>43830</v>
      </c>
      <c r="G81" s="1">
        <v>43922</v>
      </c>
      <c r="H81" s="1">
        <v>44012</v>
      </c>
      <c r="I81" s="2">
        <v>68000000</v>
      </c>
      <c r="J81" s="2">
        <v>318300000</v>
      </c>
      <c r="K81" s="2">
        <f t="shared" si="3"/>
        <v>-250300000</v>
      </c>
    </row>
    <row r="82" spans="1:11" hidden="1" outlineLevel="2" x14ac:dyDescent="0.25">
      <c r="A82" t="s">
        <v>322</v>
      </c>
      <c r="B82" t="s">
        <v>323</v>
      </c>
      <c r="C82" t="s">
        <v>23</v>
      </c>
      <c r="D82" t="s">
        <v>59</v>
      </c>
      <c r="E82">
        <v>318154</v>
      </c>
      <c r="F82" s="1">
        <v>43830</v>
      </c>
      <c r="G82" s="1">
        <v>43922</v>
      </c>
      <c r="H82" s="1">
        <v>44012</v>
      </c>
      <c r="I82" s="2">
        <v>1803000000</v>
      </c>
      <c r="J82" s="2">
        <v>2179000000</v>
      </c>
      <c r="K82" s="2">
        <f t="shared" si="3"/>
        <v>-376000000</v>
      </c>
    </row>
    <row r="83" spans="1:11" hidden="1" outlineLevel="2" x14ac:dyDescent="0.25">
      <c r="A83" t="s">
        <v>183</v>
      </c>
      <c r="B83" t="s">
        <v>184</v>
      </c>
      <c r="C83" t="s">
        <v>23</v>
      </c>
      <c r="D83" t="s">
        <v>24</v>
      </c>
      <c r="E83">
        <v>1613103</v>
      </c>
      <c r="F83" s="1">
        <v>43581</v>
      </c>
      <c r="G83" s="1">
        <v>43855</v>
      </c>
      <c r="H83" s="1">
        <v>43945</v>
      </c>
      <c r="I83" s="2">
        <v>646000000</v>
      </c>
      <c r="J83" s="2">
        <v>1172000000</v>
      </c>
      <c r="K83" s="2">
        <f t="shared" si="3"/>
        <v>-526000000</v>
      </c>
    </row>
    <row r="84" spans="1:11" hidden="1" outlineLevel="2" x14ac:dyDescent="0.25">
      <c r="A84" t="s">
        <v>159</v>
      </c>
      <c r="B84" t="s">
        <v>160</v>
      </c>
      <c r="C84" t="s">
        <v>23</v>
      </c>
      <c r="D84" t="s">
        <v>24</v>
      </c>
      <c r="E84">
        <v>200406</v>
      </c>
      <c r="F84" s="1">
        <v>43828</v>
      </c>
      <c r="G84" s="1">
        <v>43920</v>
      </c>
      <c r="H84" s="1">
        <v>44010</v>
      </c>
      <c r="I84" s="2">
        <v>3626000000</v>
      </c>
      <c r="J84" s="2">
        <v>5607000000</v>
      </c>
      <c r="K84" s="2">
        <f t="shared" si="3"/>
        <v>-1981000000</v>
      </c>
    </row>
    <row r="85" spans="1:11" outlineLevel="1" collapsed="1" x14ac:dyDescent="0.25">
      <c r="C85" s="3" t="s">
        <v>290</v>
      </c>
      <c r="F85" s="1"/>
      <c r="G85" s="1"/>
      <c r="H85" s="1"/>
      <c r="I85" s="2">
        <f>SUBTOTAL(9,I71:I84)</f>
        <v>9883865000</v>
      </c>
      <c r="J85" s="2">
        <f>SUBTOTAL(9,J71:J84)</f>
        <v>12641412000</v>
      </c>
      <c r="K85" s="2">
        <f>SUBTOTAL(9,K71:K84)</f>
        <v>-2757547000</v>
      </c>
    </row>
    <row r="86" spans="1:11" outlineLevel="2" x14ac:dyDescent="0.25">
      <c r="A86" t="s">
        <v>116</v>
      </c>
      <c r="B86" t="s">
        <v>117</v>
      </c>
      <c r="C86" t="s">
        <v>31</v>
      </c>
      <c r="D86" t="s">
        <v>118</v>
      </c>
      <c r="E86">
        <v>1048911</v>
      </c>
      <c r="F86" s="1">
        <v>43616</v>
      </c>
      <c r="G86" s="1">
        <v>43891</v>
      </c>
      <c r="H86" s="1">
        <v>43982</v>
      </c>
      <c r="I86" s="2">
        <v>-334000000</v>
      </c>
      <c r="J86" s="2">
        <v>-1969000000</v>
      </c>
      <c r="K86" s="2">
        <f t="shared" ref="K86:K112" si="4">I86-J86</f>
        <v>1635000000</v>
      </c>
    </row>
    <row r="87" spans="1:11" outlineLevel="2" x14ac:dyDescent="0.25">
      <c r="A87" t="s">
        <v>176</v>
      </c>
      <c r="B87" t="s">
        <v>177</v>
      </c>
      <c r="C87" t="s">
        <v>31</v>
      </c>
      <c r="D87" t="s">
        <v>178</v>
      </c>
      <c r="E87">
        <v>936468</v>
      </c>
      <c r="F87" s="1">
        <v>43830</v>
      </c>
      <c r="G87" s="1">
        <v>43920</v>
      </c>
      <c r="H87" s="1">
        <v>44010</v>
      </c>
      <c r="I87" s="2">
        <v>1626000000</v>
      </c>
      <c r="J87" s="2">
        <v>1420000000</v>
      </c>
      <c r="K87" s="2">
        <f t="shared" si="4"/>
        <v>206000000</v>
      </c>
    </row>
    <row r="88" spans="1:11" outlineLevel="2" x14ac:dyDescent="0.25">
      <c r="A88" t="s">
        <v>320</v>
      </c>
      <c r="B88" t="s">
        <v>321</v>
      </c>
      <c r="C88" t="s">
        <v>31</v>
      </c>
      <c r="D88" t="s">
        <v>140</v>
      </c>
      <c r="E88">
        <v>66740</v>
      </c>
      <c r="F88" s="1">
        <v>43830</v>
      </c>
      <c r="G88" s="1">
        <v>43922</v>
      </c>
      <c r="H88" s="1">
        <v>44012</v>
      </c>
      <c r="I88" s="2">
        <v>1290000000</v>
      </c>
      <c r="J88" s="2">
        <v>1127000000</v>
      </c>
      <c r="K88" s="2">
        <f t="shared" si="4"/>
        <v>163000000</v>
      </c>
    </row>
    <row r="89" spans="1:11" outlineLevel="2" x14ac:dyDescent="0.25">
      <c r="A89" t="s">
        <v>367</v>
      </c>
      <c r="B89" t="s">
        <v>368</v>
      </c>
      <c r="C89" t="s">
        <v>31</v>
      </c>
      <c r="D89" t="s">
        <v>369</v>
      </c>
      <c r="E89">
        <v>1024478</v>
      </c>
      <c r="F89" s="1">
        <v>43738</v>
      </c>
      <c r="G89" s="1">
        <v>43922</v>
      </c>
      <c r="H89" s="1">
        <v>44012</v>
      </c>
      <c r="I89" s="2">
        <v>317800000</v>
      </c>
      <c r="J89" s="2">
        <v>261400000</v>
      </c>
      <c r="K89" s="2">
        <f t="shared" si="4"/>
        <v>56400000</v>
      </c>
    </row>
    <row r="90" spans="1:11" outlineLevel="2" x14ac:dyDescent="0.25">
      <c r="A90" t="s">
        <v>114</v>
      </c>
      <c r="B90" t="s">
        <v>115</v>
      </c>
      <c r="C90" t="s">
        <v>31</v>
      </c>
      <c r="D90" t="s">
        <v>32</v>
      </c>
      <c r="E90">
        <v>815556</v>
      </c>
      <c r="F90" s="1">
        <v>43830</v>
      </c>
      <c r="G90" s="1">
        <v>43922</v>
      </c>
      <c r="H90" s="1">
        <v>44012</v>
      </c>
      <c r="I90" s="2">
        <v>238900000</v>
      </c>
      <c r="J90" s="2">
        <v>204600000</v>
      </c>
      <c r="K90" s="2">
        <f t="shared" si="4"/>
        <v>34300000</v>
      </c>
    </row>
    <row r="91" spans="1:11" outlineLevel="2" x14ac:dyDescent="0.25">
      <c r="A91" t="s">
        <v>111</v>
      </c>
      <c r="B91" t="s">
        <v>112</v>
      </c>
      <c r="C91" t="s">
        <v>31</v>
      </c>
      <c r="D91" t="s">
        <v>113</v>
      </c>
      <c r="E91">
        <v>33185</v>
      </c>
      <c r="F91" s="1">
        <v>43830</v>
      </c>
      <c r="G91" s="1">
        <v>43922</v>
      </c>
      <c r="H91" s="1">
        <v>44012</v>
      </c>
      <c r="I91" s="2">
        <v>95900000</v>
      </c>
      <c r="J91" s="2">
        <v>66800000</v>
      </c>
      <c r="K91" s="2">
        <f t="shared" si="4"/>
        <v>29100000</v>
      </c>
    </row>
    <row r="92" spans="1:11" outlineLevel="2" x14ac:dyDescent="0.25">
      <c r="A92" t="s">
        <v>344</v>
      </c>
      <c r="B92" t="s">
        <v>345</v>
      </c>
      <c r="C92" t="s">
        <v>31</v>
      </c>
      <c r="D92" t="s">
        <v>346</v>
      </c>
      <c r="E92">
        <v>728535</v>
      </c>
      <c r="F92" s="1">
        <v>43830</v>
      </c>
      <c r="G92" s="1">
        <v>43922</v>
      </c>
      <c r="H92" s="1">
        <v>44012</v>
      </c>
      <c r="I92" s="2">
        <v>121698000</v>
      </c>
      <c r="J92" s="2">
        <v>133633000</v>
      </c>
      <c r="K92" s="2">
        <f t="shared" si="4"/>
        <v>-11935000</v>
      </c>
    </row>
    <row r="93" spans="1:11" outlineLevel="2" x14ac:dyDescent="0.25">
      <c r="A93" t="s">
        <v>161</v>
      </c>
      <c r="B93" t="s">
        <v>162</v>
      </c>
      <c r="C93" t="s">
        <v>31</v>
      </c>
      <c r="D93" t="s">
        <v>93</v>
      </c>
      <c r="E93">
        <v>54480</v>
      </c>
      <c r="F93" s="1">
        <v>43830</v>
      </c>
      <c r="G93" s="1">
        <v>43922</v>
      </c>
      <c r="H93" s="1">
        <v>44012</v>
      </c>
      <c r="I93" s="2">
        <v>109700000</v>
      </c>
      <c r="J93" s="2">
        <v>128700000</v>
      </c>
      <c r="K93" s="2">
        <f t="shared" si="4"/>
        <v>-19000000</v>
      </c>
    </row>
    <row r="94" spans="1:11" outlineLevel="2" x14ac:dyDescent="0.25">
      <c r="A94" t="s">
        <v>275</v>
      </c>
      <c r="B94" t="s">
        <v>276</v>
      </c>
      <c r="C94" t="s">
        <v>31</v>
      </c>
      <c r="D94" t="s">
        <v>178</v>
      </c>
      <c r="E94">
        <v>202058</v>
      </c>
      <c r="F94" s="1">
        <v>43644</v>
      </c>
      <c r="G94" s="1">
        <v>43834</v>
      </c>
      <c r="H94" s="1">
        <v>43924</v>
      </c>
      <c r="I94" s="2">
        <v>217000000</v>
      </c>
      <c r="J94" s="2">
        <v>243000000</v>
      </c>
      <c r="K94" s="2">
        <f t="shared" si="4"/>
        <v>-26000000</v>
      </c>
    </row>
    <row r="95" spans="1:11" outlineLevel="2" x14ac:dyDescent="0.25">
      <c r="A95" t="s">
        <v>29</v>
      </c>
      <c r="B95" t="s">
        <v>30</v>
      </c>
      <c r="C95" t="s">
        <v>31</v>
      </c>
      <c r="D95" t="s">
        <v>32</v>
      </c>
      <c r="E95">
        <v>1579241</v>
      </c>
      <c r="F95" s="1">
        <v>43830</v>
      </c>
      <c r="G95" s="1">
        <v>43922</v>
      </c>
      <c r="H95" s="1">
        <v>44012</v>
      </c>
      <c r="I95" s="2">
        <v>73700000</v>
      </c>
      <c r="J95" s="2">
        <v>109300000</v>
      </c>
      <c r="K95" s="2">
        <f t="shared" si="4"/>
        <v>-35600000</v>
      </c>
    </row>
    <row r="96" spans="1:11" outlineLevel="2" x14ac:dyDescent="0.25">
      <c r="A96" t="s">
        <v>203</v>
      </c>
      <c r="B96" t="s">
        <v>204</v>
      </c>
      <c r="C96" t="s">
        <v>31</v>
      </c>
      <c r="D96" t="s">
        <v>110</v>
      </c>
      <c r="E96">
        <v>77360</v>
      </c>
      <c r="F96" s="1">
        <v>43830</v>
      </c>
      <c r="G96" s="1">
        <v>43922</v>
      </c>
      <c r="H96" s="1">
        <v>44012</v>
      </c>
      <c r="I96" s="2">
        <v>72100000</v>
      </c>
      <c r="J96" s="2">
        <v>114300000</v>
      </c>
      <c r="K96" s="2">
        <f t="shared" si="4"/>
        <v>-42200000</v>
      </c>
    </row>
    <row r="97" spans="1:11" outlineLevel="2" x14ac:dyDescent="0.25">
      <c r="A97" t="s">
        <v>266</v>
      </c>
      <c r="B97" t="s">
        <v>267</v>
      </c>
      <c r="C97" t="s">
        <v>31</v>
      </c>
      <c r="D97" t="s">
        <v>110</v>
      </c>
      <c r="E97">
        <v>832101</v>
      </c>
      <c r="F97" s="1">
        <v>43830</v>
      </c>
      <c r="G97" s="1">
        <v>43922</v>
      </c>
      <c r="H97" s="1">
        <v>44012</v>
      </c>
      <c r="I97" s="2">
        <v>70864000</v>
      </c>
      <c r="J97" s="2">
        <v>113209000</v>
      </c>
      <c r="K97" s="2">
        <f t="shared" si="4"/>
        <v>-42345000</v>
      </c>
    </row>
    <row r="98" spans="1:11" outlineLevel="2" x14ac:dyDescent="0.25">
      <c r="A98" t="s">
        <v>85</v>
      </c>
      <c r="B98" t="s">
        <v>86</v>
      </c>
      <c r="C98" t="s">
        <v>31</v>
      </c>
      <c r="D98" t="s">
        <v>87</v>
      </c>
      <c r="E98">
        <v>900075</v>
      </c>
      <c r="F98" s="1">
        <v>43677</v>
      </c>
      <c r="G98" s="1">
        <v>43862</v>
      </c>
      <c r="H98" s="1">
        <v>43951</v>
      </c>
      <c r="I98" s="2">
        <v>147487000</v>
      </c>
      <c r="J98" s="2">
        <v>192741000</v>
      </c>
      <c r="K98" s="2">
        <f t="shared" si="4"/>
        <v>-45254000</v>
      </c>
    </row>
    <row r="99" spans="1:11" outlineLevel="2" x14ac:dyDescent="0.25">
      <c r="A99" t="s">
        <v>108</v>
      </c>
      <c r="B99" t="s">
        <v>109</v>
      </c>
      <c r="C99" t="s">
        <v>31</v>
      </c>
      <c r="D99" t="s">
        <v>110</v>
      </c>
      <c r="E99">
        <v>29905</v>
      </c>
      <c r="F99" s="1">
        <v>43830</v>
      </c>
      <c r="G99" s="1">
        <v>43922</v>
      </c>
      <c r="H99" s="1">
        <v>44012</v>
      </c>
      <c r="I99" s="2">
        <v>124766000</v>
      </c>
      <c r="J99" s="2">
        <v>198085000</v>
      </c>
      <c r="K99" s="2">
        <f t="shared" si="4"/>
        <v>-73319000</v>
      </c>
    </row>
    <row r="100" spans="1:11" outlineLevel="2" x14ac:dyDescent="0.25">
      <c r="A100" t="s">
        <v>145</v>
      </c>
      <c r="B100" t="s">
        <v>146</v>
      </c>
      <c r="C100" t="s">
        <v>31</v>
      </c>
      <c r="D100" t="s">
        <v>113</v>
      </c>
      <c r="E100">
        <v>1598014</v>
      </c>
      <c r="F100" s="1">
        <v>43799</v>
      </c>
      <c r="G100" s="1">
        <v>43891</v>
      </c>
      <c r="H100" s="1">
        <v>43982</v>
      </c>
      <c r="I100" s="2">
        <v>71700000</v>
      </c>
      <c r="J100" s="2">
        <v>149800000</v>
      </c>
      <c r="K100" s="2">
        <f t="shared" si="4"/>
        <v>-78100000</v>
      </c>
    </row>
    <row r="101" spans="1:11" outlineLevel="2" x14ac:dyDescent="0.25">
      <c r="A101" t="s">
        <v>236</v>
      </c>
      <c r="B101" t="s">
        <v>237</v>
      </c>
      <c r="C101" t="s">
        <v>31</v>
      </c>
      <c r="D101" t="s">
        <v>178</v>
      </c>
      <c r="E101">
        <v>217346</v>
      </c>
      <c r="F101" s="1">
        <v>43834</v>
      </c>
      <c r="G101" s="1">
        <v>43835</v>
      </c>
      <c r="H101" s="1">
        <v>43925</v>
      </c>
      <c r="I101" s="2">
        <v>50000000</v>
      </c>
      <c r="J101" s="2">
        <v>179000000</v>
      </c>
      <c r="K101" s="2">
        <f t="shared" si="4"/>
        <v>-129000000</v>
      </c>
    </row>
    <row r="102" spans="1:11" outlineLevel="2" x14ac:dyDescent="0.25">
      <c r="A102" t="s">
        <v>124</v>
      </c>
      <c r="B102" t="s">
        <v>125</v>
      </c>
      <c r="C102" t="s">
        <v>31</v>
      </c>
      <c r="D102" t="s">
        <v>110</v>
      </c>
      <c r="E102">
        <v>277135</v>
      </c>
      <c r="F102" s="1">
        <v>43830</v>
      </c>
      <c r="G102" s="1">
        <v>43922</v>
      </c>
      <c r="H102" s="1">
        <v>44012</v>
      </c>
      <c r="I102" s="2">
        <v>114000000</v>
      </c>
      <c r="J102" s="2">
        <v>260000000</v>
      </c>
      <c r="K102" s="2">
        <f t="shared" si="4"/>
        <v>-146000000</v>
      </c>
    </row>
    <row r="103" spans="1:11" outlineLevel="2" x14ac:dyDescent="0.25">
      <c r="A103" t="s">
        <v>91</v>
      </c>
      <c r="B103" t="s">
        <v>92</v>
      </c>
      <c r="C103" t="s">
        <v>31</v>
      </c>
      <c r="D103" t="s">
        <v>93</v>
      </c>
      <c r="E103">
        <v>277948</v>
      </c>
      <c r="F103" s="1">
        <v>43830</v>
      </c>
      <c r="G103" s="1">
        <v>43922</v>
      </c>
      <c r="H103" s="1">
        <v>44012</v>
      </c>
      <c r="I103" s="2">
        <v>499000000</v>
      </c>
      <c r="J103" s="2">
        <v>870000000</v>
      </c>
      <c r="K103" s="2">
        <f t="shared" si="4"/>
        <v>-371000000</v>
      </c>
    </row>
    <row r="104" spans="1:11" outlineLevel="2" x14ac:dyDescent="0.25">
      <c r="A104" t="s">
        <v>247</v>
      </c>
      <c r="B104" t="s">
        <v>248</v>
      </c>
      <c r="C104" t="s">
        <v>31</v>
      </c>
      <c r="D104" t="s">
        <v>93</v>
      </c>
      <c r="E104">
        <v>100885</v>
      </c>
      <c r="F104" s="1">
        <v>43830</v>
      </c>
      <c r="G104" s="1">
        <v>43922</v>
      </c>
      <c r="H104" s="1">
        <v>44012</v>
      </c>
      <c r="I104" s="2">
        <v>1132000000</v>
      </c>
      <c r="J104" s="2">
        <v>1570000000</v>
      </c>
      <c r="K104" s="2">
        <f t="shared" si="4"/>
        <v>-438000000</v>
      </c>
    </row>
    <row r="105" spans="1:11" outlineLevel="2" x14ac:dyDescent="0.25">
      <c r="A105" t="s">
        <v>138</v>
      </c>
      <c r="B105" t="s">
        <v>139</v>
      </c>
      <c r="C105" t="s">
        <v>31</v>
      </c>
      <c r="D105" t="s">
        <v>140</v>
      </c>
      <c r="E105">
        <v>773840</v>
      </c>
      <c r="F105" s="1">
        <v>43830</v>
      </c>
      <c r="G105" s="1">
        <v>43922</v>
      </c>
      <c r="H105" s="1">
        <v>44012</v>
      </c>
      <c r="I105" s="2">
        <v>1081000000</v>
      </c>
      <c r="J105" s="2">
        <v>1541000000</v>
      </c>
      <c r="K105" s="2">
        <f t="shared" si="4"/>
        <v>-460000000</v>
      </c>
    </row>
    <row r="106" spans="1:11" outlineLevel="2" x14ac:dyDescent="0.25">
      <c r="A106" t="s">
        <v>98</v>
      </c>
      <c r="B106" t="s">
        <v>99</v>
      </c>
      <c r="C106" t="s">
        <v>31</v>
      </c>
      <c r="D106" t="s">
        <v>100</v>
      </c>
      <c r="E106">
        <v>315189</v>
      </c>
      <c r="F106" s="1">
        <v>43772</v>
      </c>
      <c r="G106" s="1">
        <v>43864</v>
      </c>
      <c r="H106" s="1">
        <v>43954</v>
      </c>
      <c r="I106" s="2">
        <v>666000000</v>
      </c>
      <c r="J106" s="2">
        <v>1135000000</v>
      </c>
      <c r="K106" s="2">
        <f t="shared" si="4"/>
        <v>-469000000</v>
      </c>
    </row>
    <row r="107" spans="1:11" outlineLevel="2" x14ac:dyDescent="0.25">
      <c r="A107" t="s">
        <v>310</v>
      </c>
      <c r="B107" t="s">
        <v>311</v>
      </c>
      <c r="C107" t="s">
        <v>31</v>
      </c>
      <c r="D107" t="s">
        <v>35</v>
      </c>
      <c r="E107">
        <v>92380</v>
      </c>
      <c r="F107" s="1">
        <v>43830</v>
      </c>
      <c r="G107" s="1">
        <v>43922</v>
      </c>
      <c r="H107" s="1">
        <v>44012</v>
      </c>
      <c r="I107" s="2">
        <v>-915000000</v>
      </c>
      <c r="J107" s="2">
        <v>741000000</v>
      </c>
      <c r="K107" s="2">
        <f t="shared" si="4"/>
        <v>-1656000000</v>
      </c>
    </row>
    <row r="108" spans="1:11" outlineLevel="2" x14ac:dyDescent="0.25">
      <c r="A108" t="s">
        <v>337</v>
      </c>
      <c r="B108" t="s">
        <v>338</v>
      </c>
      <c r="C108" t="s">
        <v>31</v>
      </c>
      <c r="D108" t="s">
        <v>140</v>
      </c>
      <c r="E108">
        <v>40545</v>
      </c>
      <c r="F108" s="1">
        <v>43830</v>
      </c>
      <c r="G108" s="1">
        <v>43922</v>
      </c>
      <c r="H108" s="1">
        <v>44012</v>
      </c>
      <c r="I108" s="2">
        <v>-1987000000</v>
      </c>
      <c r="J108" s="2">
        <v>127000000</v>
      </c>
      <c r="K108" s="2">
        <f t="shared" si="4"/>
        <v>-2114000000</v>
      </c>
    </row>
    <row r="109" spans="1:11" outlineLevel="2" x14ac:dyDescent="0.25">
      <c r="A109" t="s">
        <v>249</v>
      </c>
      <c r="B109" t="s">
        <v>250</v>
      </c>
      <c r="C109" t="s">
        <v>31</v>
      </c>
      <c r="D109" t="s">
        <v>35</v>
      </c>
      <c r="E109">
        <v>100517</v>
      </c>
      <c r="F109" s="1">
        <v>43830</v>
      </c>
      <c r="G109" s="1">
        <v>43922</v>
      </c>
      <c r="H109" s="1">
        <v>44012</v>
      </c>
      <c r="I109" s="2">
        <v>-1627000000</v>
      </c>
      <c r="J109" s="2">
        <v>1052000000</v>
      </c>
      <c r="K109" s="2">
        <f t="shared" si="4"/>
        <v>-2679000000</v>
      </c>
    </row>
    <row r="110" spans="1:11" outlineLevel="2" x14ac:dyDescent="0.25">
      <c r="A110" t="s">
        <v>33</v>
      </c>
      <c r="B110" t="s">
        <v>34</v>
      </c>
      <c r="C110" t="s">
        <v>31</v>
      </c>
      <c r="D110" t="s">
        <v>35</v>
      </c>
      <c r="E110">
        <v>6201</v>
      </c>
      <c r="F110" s="1">
        <v>43830</v>
      </c>
      <c r="G110" s="1">
        <v>43922</v>
      </c>
      <c r="H110" s="1">
        <v>44012</v>
      </c>
      <c r="I110" s="2">
        <v>-2067000000</v>
      </c>
      <c r="J110" s="2">
        <v>662000000</v>
      </c>
      <c r="K110" s="2">
        <f t="shared" si="4"/>
        <v>-2729000000</v>
      </c>
    </row>
    <row r="111" spans="1:11" outlineLevel="2" x14ac:dyDescent="0.25">
      <c r="A111" t="s">
        <v>365</v>
      </c>
      <c r="B111" t="s">
        <v>366</v>
      </c>
      <c r="C111" t="s">
        <v>31</v>
      </c>
      <c r="D111" t="s">
        <v>178</v>
      </c>
      <c r="E111">
        <v>101829</v>
      </c>
      <c r="F111" s="1">
        <v>43830</v>
      </c>
      <c r="G111" s="1">
        <v>43922</v>
      </c>
      <c r="H111" s="1">
        <v>44012</v>
      </c>
      <c r="I111" s="2">
        <v>-3835000000</v>
      </c>
      <c r="J111" s="2">
        <v>1900000000</v>
      </c>
      <c r="K111" s="2">
        <f t="shared" si="4"/>
        <v>-5735000000</v>
      </c>
    </row>
    <row r="112" spans="1:11" outlineLevel="2" x14ac:dyDescent="0.25">
      <c r="A112" t="s">
        <v>101</v>
      </c>
      <c r="B112" t="s">
        <v>102</v>
      </c>
      <c r="C112" t="s">
        <v>31</v>
      </c>
      <c r="D112" t="s">
        <v>35</v>
      </c>
      <c r="E112">
        <v>27904</v>
      </c>
      <c r="F112" s="1">
        <v>43830</v>
      </c>
      <c r="G112" s="1">
        <v>43922</v>
      </c>
      <c r="H112" s="1">
        <v>44012</v>
      </c>
      <c r="I112" s="2">
        <v>-5717000000</v>
      </c>
      <c r="J112" s="2">
        <v>1443000000</v>
      </c>
      <c r="K112" s="2">
        <f t="shared" si="4"/>
        <v>-7160000000</v>
      </c>
    </row>
    <row r="113" spans="1:11" outlineLevel="1" x14ac:dyDescent="0.25">
      <c r="C113" s="3" t="s">
        <v>291</v>
      </c>
      <c r="F113" s="1"/>
      <c r="G113" s="1"/>
      <c r="H113" s="1"/>
      <c r="I113" s="2">
        <f>SUBTOTAL(9,I86:I112)</f>
        <v>-8362385000</v>
      </c>
      <c r="J113" s="2">
        <f>SUBTOTAL(9,J86:J112)</f>
        <v>13973568000</v>
      </c>
      <c r="K113" s="2">
        <f>SUBTOTAL(9,K86:K112)</f>
        <v>-22335953000</v>
      </c>
    </row>
    <row r="114" spans="1:11" hidden="1" outlineLevel="2" x14ac:dyDescent="0.25">
      <c r="A114" t="s">
        <v>147</v>
      </c>
      <c r="B114" t="s">
        <v>148</v>
      </c>
      <c r="C114" t="s">
        <v>16</v>
      </c>
      <c r="D114" t="s">
        <v>45</v>
      </c>
      <c r="E114">
        <v>50863</v>
      </c>
      <c r="F114" s="1">
        <v>43827</v>
      </c>
      <c r="G114" s="1">
        <v>43919</v>
      </c>
      <c r="H114" s="1">
        <v>44009</v>
      </c>
      <c r="I114" s="2">
        <v>5105000000</v>
      </c>
      <c r="J114" s="2">
        <v>4179000000</v>
      </c>
      <c r="K114" s="2">
        <f t="shared" ref="K114:K137" si="5">I114-J114</f>
        <v>926000000</v>
      </c>
    </row>
    <row r="115" spans="1:11" hidden="1" outlineLevel="2" x14ac:dyDescent="0.25">
      <c r="A115" t="s">
        <v>261</v>
      </c>
      <c r="B115" t="s">
        <v>262</v>
      </c>
      <c r="C115" t="s">
        <v>16</v>
      </c>
      <c r="D115" t="s">
        <v>134</v>
      </c>
      <c r="E115">
        <v>106040</v>
      </c>
      <c r="F115" s="1">
        <v>43644</v>
      </c>
      <c r="G115" s="1">
        <v>43834</v>
      </c>
      <c r="H115" s="1">
        <v>43924</v>
      </c>
      <c r="I115" s="2">
        <v>17000000</v>
      </c>
      <c r="J115" s="2">
        <v>-581000000</v>
      </c>
      <c r="K115" s="2">
        <f t="shared" si="5"/>
        <v>598000000</v>
      </c>
    </row>
    <row r="116" spans="1:11" hidden="1" outlineLevel="2" x14ac:dyDescent="0.25">
      <c r="A116" t="s">
        <v>201</v>
      </c>
      <c r="B116" t="s">
        <v>202</v>
      </c>
      <c r="C116" t="s">
        <v>16</v>
      </c>
      <c r="D116" t="s">
        <v>45</v>
      </c>
      <c r="E116">
        <v>1045810</v>
      </c>
      <c r="F116" s="1">
        <v>43861</v>
      </c>
      <c r="G116" s="1">
        <v>43857</v>
      </c>
      <c r="H116" s="1">
        <v>43947</v>
      </c>
      <c r="I116" s="2">
        <v>917000000</v>
      </c>
      <c r="J116" s="2">
        <v>394000000</v>
      </c>
      <c r="K116" s="2">
        <f t="shared" si="5"/>
        <v>523000000</v>
      </c>
    </row>
    <row r="117" spans="1:11" hidden="1" outlineLevel="2" x14ac:dyDescent="0.25">
      <c r="A117" t="s">
        <v>18</v>
      </c>
      <c r="B117" t="s">
        <v>19</v>
      </c>
      <c r="C117" t="s">
        <v>16</v>
      </c>
      <c r="D117" t="s">
        <v>20</v>
      </c>
      <c r="E117">
        <v>796343</v>
      </c>
      <c r="F117" s="1">
        <v>43798</v>
      </c>
      <c r="G117" s="1">
        <v>43890</v>
      </c>
      <c r="H117" s="1">
        <v>43980</v>
      </c>
      <c r="I117" s="2">
        <v>1100000000</v>
      </c>
      <c r="J117" s="2">
        <v>632593000</v>
      </c>
      <c r="K117" s="2">
        <f t="shared" si="5"/>
        <v>467407000</v>
      </c>
    </row>
    <row r="118" spans="1:11" hidden="1" outlineLevel="2" x14ac:dyDescent="0.25">
      <c r="A118" t="s">
        <v>224</v>
      </c>
      <c r="B118" t="s">
        <v>225</v>
      </c>
      <c r="C118" t="s">
        <v>16</v>
      </c>
      <c r="D118" t="s">
        <v>134</v>
      </c>
      <c r="E118">
        <v>1137789</v>
      </c>
      <c r="F118" s="1">
        <v>43644</v>
      </c>
      <c r="G118" s="1">
        <v>43834</v>
      </c>
      <c r="H118" s="1">
        <v>43924</v>
      </c>
      <c r="I118" s="2">
        <v>320000000</v>
      </c>
      <c r="J118" s="2">
        <v>195000000</v>
      </c>
      <c r="K118" s="2">
        <f t="shared" si="5"/>
        <v>125000000</v>
      </c>
    </row>
    <row r="119" spans="1:11" hidden="1" outlineLevel="2" x14ac:dyDescent="0.25">
      <c r="A119" t="s">
        <v>49</v>
      </c>
      <c r="B119" t="s">
        <v>50</v>
      </c>
      <c r="C119" t="s">
        <v>16</v>
      </c>
      <c r="D119" t="s">
        <v>20</v>
      </c>
      <c r="E119">
        <v>769397</v>
      </c>
      <c r="F119" s="1">
        <v>43861</v>
      </c>
      <c r="G119" s="1">
        <v>43862</v>
      </c>
      <c r="H119" s="1">
        <v>43951</v>
      </c>
      <c r="I119" s="2">
        <v>66500000</v>
      </c>
      <c r="J119" s="2">
        <v>-24200000</v>
      </c>
      <c r="K119" s="2">
        <f t="shared" si="5"/>
        <v>90700000</v>
      </c>
    </row>
    <row r="120" spans="1:11" hidden="1" outlineLevel="2" x14ac:dyDescent="0.25">
      <c r="A120" t="s">
        <v>46</v>
      </c>
      <c r="B120" t="s">
        <v>47</v>
      </c>
      <c r="C120" t="s">
        <v>16</v>
      </c>
      <c r="D120" t="s">
        <v>48</v>
      </c>
      <c r="E120">
        <v>6951</v>
      </c>
      <c r="F120" s="1">
        <v>43765</v>
      </c>
      <c r="G120" s="1">
        <v>43857</v>
      </c>
      <c r="H120" s="1">
        <v>43947</v>
      </c>
      <c r="I120" s="2">
        <v>755000000</v>
      </c>
      <c r="J120" s="2">
        <v>666000000</v>
      </c>
      <c r="K120" s="2">
        <f t="shared" si="5"/>
        <v>89000000</v>
      </c>
    </row>
    <row r="121" spans="1:11" hidden="1" outlineLevel="2" x14ac:dyDescent="0.25">
      <c r="A121" t="s">
        <v>234</v>
      </c>
      <c r="B121" t="s">
        <v>235</v>
      </c>
      <c r="C121" t="s">
        <v>16</v>
      </c>
      <c r="D121" t="s">
        <v>45</v>
      </c>
      <c r="E121">
        <v>97476</v>
      </c>
      <c r="F121" s="1">
        <v>43830</v>
      </c>
      <c r="G121" s="1">
        <v>43922</v>
      </c>
      <c r="H121" s="1">
        <v>44012</v>
      </c>
      <c r="I121" s="2">
        <v>1380000000</v>
      </c>
      <c r="J121" s="2">
        <v>1305000000</v>
      </c>
      <c r="K121" s="2">
        <f t="shared" si="5"/>
        <v>75000000</v>
      </c>
    </row>
    <row r="122" spans="1:11" hidden="1" outlineLevel="2" x14ac:dyDescent="0.25">
      <c r="A122" t="s">
        <v>60</v>
      </c>
      <c r="B122" t="s">
        <v>61</v>
      </c>
      <c r="C122" t="s">
        <v>16</v>
      </c>
      <c r="D122" t="s">
        <v>20</v>
      </c>
      <c r="E122">
        <v>813672</v>
      </c>
      <c r="F122" s="1">
        <v>43827</v>
      </c>
      <c r="G122" s="1">
        <v>43919</v>
      </c>
      <c r="H122" s="1">
        <v>44009</v>
      </c>
      <c r="I122" s="2">
        <v>131288000</v>
      </c>
      <c r="J122" s="2">
        <v>107235000</v>
      </c>
      <c r="K122" s="2">
        <f t="shared" si="5"/>
        <v>24053000</v>
      </c>
    </row>
    <row r="123" spans="1:11" hidden="1" outlineLevel="2" x14ac:dyDescent="0.25">
      <c r="A123" t="s">
        <v>253</v>
      </c>
      <c r="B123" t="s">
        <v>254</v>
      </c>
      <c r="C123" t="s">
        <v>16</v>
      </c>
      <c r="D123" t="s">
        <v>255</v>
      </c>
      <c r="E123">
        <v>1014473</v>
      </c>
      <c r="F123" s="1">
        <v>43830</v>
      </c>
      <c r="G123" s="1">
        <v>43922</v>
      </c>
      <c r="H123" s="1">
        <v>44012</v>
      </c>
      <c r="I123" s="2">
        <v>152479000</v>
      </c>
      <c r="J123" s="2">
        <v>147534000</v>
      </c>
      <c r="K123" s="2">
        <f t="shared" si="5"/>
        <v>4945000</v>
      </c>
    </row>
    <row r="124" spans="1:11" hidden="1" outlineLevel="2" x14ac:dyDescent="0.25">
      <c r="A124" t="s">
        <v>230</v>
      </c>
      <c r="B124" t="s">
        <v>231</v>
      </c>
      <c r="C124" t="s">
        <v>16</v>
      </c>
      <c r="D124" t="s">
        <v>20</v>
      </c>
      <c r="E124">
        <v>883241</v>
      </c>
      <c r="F124" s="1">
        <v>43769</v>
      </c>
      <c r="G124" s="1">
        <v>43862</v>
      </c>
      <c r="H124" s="1">
        <v>43951</v>
      </c>
      <c r="I124" s="2">
        <v>109920000</v>
      </c>
      <c r="J124" s="2">
        <v>118210000</v>
      </c>
      <c r="K124" s="2">
        <f t="shared" si="5"/>
        <v>-8290000</v>
      </c>
    </row>
    <row r="125" spans="1:11" hidden="1" outlineLevel="2" x14ac:dyDescent="0.25">
      <c r="A125" t="s">
        <v>226</v>
      </c>
      <c r="B125" t="s">
        <v>227</v>
      </c>
      <c r="C125" t="s">
        <v>16</v>
      </c>
      <c r="D125" t="s">
        <v>45</v>
      </c>
      <c r="E125">
        <v>4127</v>
      </c>
      <c r="F125" s="1">
        <v>43735</v>
      </c>
      <c r="G125" s="1">
        <v>43918</v>
      </c>
      <c r="H125" s="1">
        <v>44008</v>
      </c>
      <c r="I125" s="2">
        <v>129700000</v>
      </c>
      <c r="J125" s="2">
        <v>144100000</v>
      </c>
      <c r="K125" s="2">
        <f t="shared" si="5"/>
        <v>-14400000</v>
      </c>
    </row>
    <row r="126" spans="1:11" hidden="1" outlineLevel="2" x14ac:dyDescent="0.25">
      <c r="A126" t="s">
        <v>143</v>
      </c>
      <c r="B126" t="s">
        <v>144</v>
      </c>
      <c r="C126" t="s">
        <v>16</v>
      </c>
      <c r="D126" t="s">
        <v>134</v>
      </c>
      <c r="E126">
        <v>47217</v>
      </c>
      <c r="F126" s="1">
        <v>43769</v>
      </c>
      <c r="G126" s="1">
        <v>43862</v>
      </c>
      <c r="H126" s="1">
        <v>43951</v>
      </c>
      <c r="I126" s="2">
        <v>764000000</v>
      </c>
      <c r="J126" s="2">
        <v>782000000</v>
      </c>
      <c r="K126" s="2">
        <f t="shared" si="5"/>
        <v>-18000000</v>
      </c>
    </row>
    <row r="127" spans="1:11" hidden="1" outlineLevel="2" x14ac:dyDescent="0.25">
      <c r="A127" t="s">
        <v>14</v>
      </c>
      <c r="B127" t="s">
        <v>15</v>
      </c>
      <c r="C127" t="s">
        <v>16</v>
      </c>
      <c r="D127" t="s">
        <v>17</v>
      </c>
      <c r="E127">
        <v>1467373</v>
      </c>
      <c r="F127" s="1">
        <v>43708</v>
      </c>
      <c r="G127" s="1">
        <v>43891</v>
      </c>
      <c r="H127" s="1">
        <v>43982</v>
      </c>
      <c r="I127" s="2">
        <v>1228202000</v>
      </c>
      <c r="J127" s="2">
        <v>1249516000</v>
      </c>
      <c r="K127" s="2">
        <f t="shared" si="5"/>
        <v>-21314000</v>
      </c>
    </row>
    <row r="128" spans="1:11" hidden="1" outlineLevel="2" x14ac:dyDescent="0.25">
      <c r="A128" t="s">
        <v>317</v>
      </c>
      <c r="B128" t="s">
        <v>318</v>
      </c>
      <c r="C128" t="s">
        <v>16</v>
      </c>
      <c r="D128" t="s">
        <v>319</v>
      </c>
      <c r="E128">
        <v>877212</v>
      </c>
      <c r="F128" s="1">
        <v>43830</v>
      </c>
      <c r="G128" s="1">
        <v>43919</v>
      </c>
      <c r="H128" s="1">
        <v>44009</v>
      </c>
      <c r="I128" s="2">
        <v>100000000</v>
      </c>
      <c r="J128" s="2">
        <v>124000000</v>
      </c>
      <c r="K128" s="2">
        <f t="shared" si="5"/>
        <v>-24000000</v>
      </c>
    </row>
    <row r="129" spans="1:11" hidden="1" outlineLevel="2" x14ac:dyDescent="0.25">
      <c r="A129" t="s">
        <v>40</v>
      </c>
      <c r="B129" t="s">
        <v>41</v>
      </c>
      <c r="C129" t="s">
        <v>16</v>
      </c>
      <c r="D129" t="s">
        <v>42</v>
      </c>
      <c r="E129">
        <v>820313</v>
      </c>
      <c r="F129" s="1">
        <v>43830</v>
      </c>
      <c r="G129" s="1">
        <v>43922</v>
      </c>
      <c r="H129" s="1">
        <v>44012</v>
      </c>
      <c r="I129" s="2">
        <v>257700000</v>
      </c>
      <c r="J129" s="2">
        <v>288400000</v>
      </c>
      <c r="K129" s="2">
        <f t="shared" si="5"/>
        <v>-30700000</v>
      </c>
    </row>
    <row r="130" spans="1:11" hidden="1" outlineLevel="2" x14ac:dyDescent="0.25">
      <c r="A130" t="s">
        <v>185</v>
      </c>
      <c r="B130" t="s">
        <v>186</v>
      </c>
      <c r="C130" t="s">
        <v>16</v>
      </c>
      <c r="D130" t="s">
        <v>45</v>
      </c>
      <c r="E130">
        <v>723125</v>
      </c>
      <c r="F130" s="1">
        <v>43706</v>
      </c>
      <c r="G130" s="1">
        <v>43889</v>
      </c>
      <c r="H130" s="1">
        <v>43979</v>
      </c>
      <c r="I130" s="2">
        <v>803000000</v>
      </c>
      <c r="J130" s="2">
        <v>840000000</v>
      </c>
      <c r="K130" s="2">
        <f t="shared" si="5"/>
        <v>-37000000</v>
      </c>
    </row>
    <row r="131" spans="1:11" hidden="1" outlineLevel="2" x14ac:dyDescent="0.25">
      <c r="A131" t="s">
        <v>273</v>
      </c>
      <c r="B131" t="s">
        <v>274</v>
      </c>
      <c r="C131" t="s">
        <v>16</v>
      </c>
      <c r="D131" t="s">
        <v>17</v>
      </c>
      <c r="E131">
        <v>1336920</v>
      </c>
      <c r="F131" s="1">
        <v>43831</v>
      </c>
      <c r="G131" s="1">
        <v>43834</v>
      </c>
      <c r="H131" s="1">
        <v>43924</v>
      </c>
      <c r="I131" s="2">
        <v>115000000</v>
      </c>
      <c r="J131" s="2">
        <v>189000000</v>
      </c>
      <c r="K131" s="2">
        <f t="shared" si="5"/>
        <v>-74000000</v>
      </c>
    </row>
    <row r="132" spans="1:11" hidden="1" outlineLevel="2" x14ac:dyDescent="0.25">
      <c r="A132" t="s">
        <v>43</v>
      </c>
      <c r="B132" t="s">
        <v>44</v>
      </c>
      <c r="C132" t="s">
        <v>16</v>
      </c>
      <c r="D132" t="s">
        <v>45</v>
      </c>
      <c r="E132">
        <v>6281</v>
      </c>
      <c r="F132" s="1">
        <v>43771</v>
      </c>
      <c r="G132" s="1">
        <v>43863</v>
      </c>
      <c r="H132" s="1">
        <v>43953</v>
      </c>
      <c r="I132" s="2">
        <v>267696000</v>
      </c>
      <c r="J132" s="2">
        <v>367937000</v>
      </c>
      <c r="K132" s="2">
        <f t="shared" si="5"/>
        <v>-100241000</v>
      </c>
    </row>
    <row r="133" spans="1:11" hidden="1" outlineLevel="2" x14ac:dyDescent="0.25">
      <c r="A133" t="s">
        <v>71</v>
      </c>
      <c r="B133" t="s">
        <v>72</v>
      </c>
      <c r="C133" t="s">
        <v>16</v>
      </c>
      <c r="D133" t="s">
        <v>73</v>
      </c>
      <c r="E133">
        <v>858877</v>
      </c>
      <c r="F133" s="1">
        <v>43673</v>
      </c>
      <c r="G133" s="1">
        <v>43856</v>
      </c>
      <c r="H133" s="1">
        <v>43946</v>
      </c>
      <c r="I133" s="2">
        <v>2774000000</v>
      </c>
      <c r="J133" s="2">
        <v>3044000000</v>
      </c>
      <c r="K133" s="2">
        <f t="shared" si="5"/>
        <v>-270000000</v>
      </c>
    </row>
    <row r="134" spans="1:11" hidden="1" outlineLevel="2" x14ac:dyDescent="0.25">
      <c r="A134" t="s">
        <v>222</v>
      </c>
      <c r="B134" t="s">
        <v>223</v>
      </c>
      <c r="C134" t="s">
        <v>16</v>
      </c>
      <c r="D134" t="s">
        <v>151</v>
      </c>
      <c r="E134">
        <v>1108524</v>
      </c>
      <c r="F134" s="1">
        <v>43861</v>
      </c>
      <c r="G134" s="1">
        <v>43862</v>
      </c>
      <c r="H134" s="1">
        <v>43951</v>
      </c>
      <c r="I134" s="2">
        <v>99000000</v>
      </c>
      <c r="J134" s="2">
        <v>392000000</v>
      </c>
      <c r="K134" s="2">
        <f t="shared" si="5"/>
        <v>-293000000</v>
      </c>
    </row>
    <row r="135" spans="1:11" hidden="1" outlineLevel="2" x14ac:dyDescent="0.25">
      <c r="A135" t="s">
        <v>149</v>
      </c>
      <c r="B135" t="s">
        <v>150</v>
      </c>
      <c r="C135" t="s">
        <v>16</v>
      </c>
      <c r="D135" t="s">
        <v>151</v>
      </c>
      <c r="E135">
        <v>896878</v>
      </c>
      <c r="F135" s="1">
        <v>43677</v>
      </c>
      <c r="G135" s="1">
        <v>43862</v>
      </c>
      <c r="H135" s="1">
        <v>43951</v>
      </c>
      <c r="I135" s="2">
        <v>1084000000</v>
      </c>
      <c r="J135" s="2">
        <v>1378000000</v>
      </c>
      <c r="K135" s="2">
        <f t="shared" si="5"/>
        <v>-294000000</v>
      </c>
    </row>
    <row r="136" spans="1:11" hidden="1" outlineLevel="2" x14ac:dyDescent="0.25">
      <c r="A136" t="s">
        <v>342</v>
      </c>
      <c r="B136" t="s">
        <v>343</v>
      </c>
      <c r="C136" t="s">
        <v>16</v>
      </c>
      <c r="D136" t="s">
        <v>17</v>
      </c>
      <c r="E136">
        <v>51143</v>
      </c>
      <c r="F136" s="1">
        <v>43830</v>
      </c>
      <c r="G136" s="1">
        <v>43922</v>
      </c>
      <c r="H136" s="1">
        <v>44012</v>
      </c>
      <c r="I136" s="2">
        <v>1361000000</v>
      </c>
      <c r="J136" s="2">
        <v>2498000000</v>
      </c>
      <c r="K136" s="2">
        <f t="shared" si="5"/>
        <v>-1137000000</v>
      </c>
    </row>
    <row r="137" spans="1:11" hidden="1" outlineLevel="2" x14ac:dyDescent="0.25">
      <c r="A137" t="s">
        <v>132</v>
      </c>
      <c r="B137" t="s">
        <v>133</v>
      </c>
      <c r="C137" t="s">
        <v>16</v>
      </c>
      <c r="D137" t="s">
        <v>134</v>
      </c>
      <c r="E137">
        <v>1645590</v>
      </c>
      <c r="F137" s="1">
        <v>43769</v>
      </c>
      <c r="G137" s="1">
        <v>43862</v>
      </c>
      <c r="H137" s="1">
        <v>43951</v>
      </c>
      <c r="I137" s="2">
        <v>-821000000</v>
      </c>
      <c r="J137" s="2">
        <v>419000000</v>
      </c>
      <c r="K137" s="2">
        <f t="shared" si="5"/>
        <v>-1240000000</v>
      </c>
    </row>
    <row r="138" spans="1:11" outlineLevel="1" collapsed="1" x14ac:dyDescent="0.25">
      <c r="C138" s="3" t="s">
        <v>292</v>
      </c>
      <c r="F138" s="1"/>
      <c r="G138" s="1"/>
      <c r="H138" s="1"/>
      <c r="I138" s="2">
        <f>SUBTOTAL(9,I114:I137)</f>
        <v>18216485000</v>
      </c>
      <c r="J138" s="2">
        <f>SUBTOTAL(9,J114:J137)</f>
        <v>18855325000</v>
      </c>
      <c r="K138" s="2">
        <f>SUBTOTAL(9,K114:K137)</f>
        <v>-638840000</v>
      </c>
    </row>
    <row r="139" spans="1:11" hidden="1" outlineLevel="2" x14ac:dyDescent="0.25">
      <c r="A139" t="s">
        <v>370</v>
      </c>
      <c r="B139" t="s">
        <v>371</v>
      </c>
      <c r="C139" t="s">
        <v>27</v>
      </c>
      <c r="D139" t="s">
        <v>211</v>
      </c>
      <c r="E139">
        <v>89800</v>
      </c>
      <c r="F139" s="1">
        <v>43830</v>
      </c>
      <c r="G139" s="1">
        <v>43922</v>
      </c>
      <c r="H139" s="1">
        <v>44012</v>
      </c>
      <c r="I139" s="2">
        <v>595900000</v>
      </c>
      <c r="J139" s="2">
        <v>471000000</v>
      </c>
      <c r="K139" s="2">
        <f t="shared" ref="K139:K145" si="6">I139-J139</f>
        <v>124900000</v>
      </c>
    </row>
    <row r="140" spans="1:11" hidden="1" outlineLevel="2" x14ac:dyDescent="0.25">
      <c r="A140" t="s">
        <v>347</v>
      </c>
      <c r="B140" t="s">
        <v>348</v>
      </c>
      <c r="C140" t="s">
        <v>27</v>
      </c>
      <c r="D140" t="s">
        <v>349</v>
      </c>
      <c r="E140">
        <v>916076</v>
      </c>
      <c r="F140" s="1">
        <v>43830</v>
      </c>
      <c r="G140" s="1">
        <v>43922</v>
      </c>
      <c r="H140" s="1">
        <v>44012</v>
      </c>
      <c r="I140" s="2">
        <v>217600000</v>
      </c>
      <c r="J140" s="2">
        <v>189500000</v>
      </c>
      <c r="K140" s="2">
        <f t="shared" si="6"/>
        <v>28100000</v>
      </c>
    </row>
    <row r="141" spans="1:11" hidden="1" outlineLevel="2" x14ac:dyDescent="0.25">
      <c r="A141" t="s">
        <v>25</v>
      </c>
      <c r="B141" t="s">
        <v>26</v>
      </c>
      <c r="C141" t="s">
        <v>27</v>
      </c>
      <c r="D141" t="s">
        <v>28</v>
      </c>
      <c r="E141">
        <v>2969</v>
      </c>
      <c r="F141" s="1">
        <v>43738</v>
      </c>
      <c r="G141" s="1">
        <v>43922</v>
      </c>
      <c r="H141" s="1">
        <v>44012</v>
      </c>
      <c r="I141" s="2">
        <v>446500000</v>
      </c>
      <c r="J141" s="2">
        <v>488000000</v>
      </c>
      <c r="K141" s="2">
        <f t="shared" si="6"/>
        <v>-41500000</v>
      </c>
    </row>
    <row r="142" spans="1:11" hidden="1" outlineLevel="2" x14ac:dyDescent="0.25">
      <c r="A142" t="s">
        <v>324</v>
      </c>
      <c r="B142" t="s">
        <v>325</v>
      </c>
      <c r="C142" t="s">
        <v>27</v>
      </c>
      <c r="D142" t="s">
        <v>326</v>
      </c>
      <c r="E142">
        <v>8818</v>
      </c>
      <c r="F142" s="1">
        <v>43827</v>
      </c>
      <c r="G142" s="1">
        <v>43919</v>
      </c>
      <c r="H142" s="1">
        <v>44009</v>
      </c>
      <c r="I142" s="2">
        <v>79700000</v>
      </c>
      <c r="J142" s="2">
        <v>182000000</v>
      </c>
      <c r="K142" s="2">
        <f t="shared" si="6"/>
        <v>-102300000</v>
      </c>
    </row>
    <row r="143" spans="1:11" hidden="1" outlineLevel="2" x14ac:dyDescent="0.25">
      <c r="A143" t="s">
        <v>209</v>
      </c>
      <c r="B143" t="s">
        <v>210</v>
      </c>
      <c r="C143" t="s">
        <v>27</v>
      </c>
      <c r="D143" t="s">
        <v>211</v>
      </c>
      <c r="E143">
        <v>79879</v>
      </c>
      <c r="F143" s="1">
        <v>43830</v>
      </c>
      <c r="G143" s="1">
        <v>43922</v>
      </c>
      <c r="H143" s="1">
        <v>44012</v>
      </c>
      <c r="I143" s="2">
        <v>102000000</v>
      </c>
      <c r="J143" s="2">
        <v>272000000</v>
      </c>
      <c r="K143" s="2">
        <f t="shared" si="6"/>
        <v>-170000000</v>
      </c>
    </row>
    <row r="144" spans="1:11" hidden="1" outlineLevel="2" x14ac:dyDescent="0.25">
      <c r="A144" t="s">
        <v>270</v>
      </c>
      <c r="B144" t="s">
        <v>271</v>
      </c>
      <c r="C144" t="s">
        <v>27</v>
      </c>
      <c r="D144" t="s">
        <v>272</v>
      </c>
      <c r="E144">
        <v>1751788</v>
      </c>
      <c r="F144" s="1">
        <v>43830</v>
      </c>
      <c r="G144" s="1">
        <v>43922</v>
      </c>
      <c r="H144" s="1">
        <v>44012</v>
      </c>
      <c r="I144" s="2">
        <v>-225000000</v>
      </c>
      <c r="J144" s="2">
        <v>75000000</v>
      </c>
      <c r="K144" s="2">
        <f t="shared" si="6"/>
        <v>-300000000</v>
      </c>
    </row>
    <row r="145" spans="1:11" hidden="1" outlineLevel="2" x14ac:dyDescent="0.25">
      <c r="A145" t="s">
        <v>198</v>
      </c>
      <c r="B145" t="s">
        <v>199</v>
      </c>
      <c r="C145" t="s">
        <v>27</v>
      </c>
      <c r="D145" t="s">
        <v>200</v>
      </c>
      <c r="E145">
        <v>73309</v>
      </c>
      <c r="F145" s="1">
        <v>43830</v>
      </c>
      <c r="G145" s="1">
        <v>43831</v>
      </c>
      <c r="H145" s="1">
        <v>43925</v>
      </c>
      <c r="I145" s="2">
        <v>20331000</v>
      </c>
      <c r="J145" s="2">
        <v>386483000</v>
      </c>
      <c r="K145" s="2">
        <f t="shared" si="6"/>
        <v>-366152000</v>
      </c>
    </row>
    <row r="146" spans="1:11" outlineLevel="1" collapsed="1" x14ac:dyDescent="0.25">
      <c r="C146" s="3" t="s">
        <v>293</v>
      </c>
      <c r="F146" s="1"/>
      <c r="G146" s="1"/>
      <c r="H146" s="1"/>
      <c r="I146" s="2">
        <f>SUBTOTAL(9,I139:I145)</f>
        <v>1237031000</v>
      </c>
      <c r="J146" s="2">
        <f>SUBTOTAL(9,J139:J145)</f>
        <v>2063983000</v>
      </c>
      <c r="K146" s="2">
        <f>SUBTOTAL(9,K139:K145)</f>
        <v>-826952000</v>
      </c>
    </row>
    <row r="147" spans="1:11" hidden="1" outlineLevel="2" x14ac:dyDescent="0.25">
      <c r="A147" t="s">
        <v>296</v>
      </c>
      <c r="B147" t="s">
        <v>297</v>
      </c>
      <c r="C147" t="s">
        <v>298</v>
      </c>
      <c r="D147" t="s">
        <v>299</v>
      </c>
      <c r="E147">
        <v>1035443</v>
      </c>
      <c r="F147" s="1">
        <v>43830</v>
      </c>
      <c r="G147" s="1">
        <v>43922</v>
      </c>
      <c r="H147" s="1">
        <v>44012</v>
      </c>
      <c r="I147" s="2">
        <v>229654000</v>
      </c>
      <c r="J147" s="2">
        <v>78767000</v>
      </c>
      <c r="K147" s="2">
        <f>I147-J147</f>
        <v>150887000</v>
      </c>
    </row>
    <row r="148" spans="1:11" hidden="1" outlineLevel="2" x14ac:dyDescent="0.25">
      <c r="A148" t="s">
        <v>362</v>
      </c>
      <c r="B148" t="s">
        <v>363</v>
      </c>
      <c r="C148" t="s">
        <v>298</v>
      </c>
      <c r="D148" t="s">
        <v>364</v>
      </c>
      <c r="E148">
        <v>1045609</v>
      </c>
      <c r="F148" s="1">
        <v>43830</v>
      </c>
      <c r="G148" s="1">
        <v>43922</v>
      </c>
      <c r="H148" s="1">
        <v>44012</v>
      </c>
      <c r="I148" s="2">
        <v>406173000</v>
      </c>
      <c r="J148" s="2">
        <v>385276000</v>
      </c>
      <c r="K148" s="2">
        <f>I148-J148</f>
        <v>20897000</v>
      </c>
    </row>
    <row r="149" spans="1:11" outlineLevel="1" collapsed="1" x14ac:dyDescent="0.25">
      <c r="C149" s="3" t="s">
        <v>314</v>
      </c>
      <c r="F149" s="1"/>
      <c r="G149" s="1"/>
      <c r="H149" s="1"/>
      <c r="I149" s="2">
        <f>SUBTOTAL(9,I147:I148)</f>
        <v>635827000</v>
      </c>
      <c r="J149" s="2">
        <f>SUBTOTAL(9,J147:J148)</f>
        <v>464043000</v>
      </c>
      <c r="K149" s="2">
        <f>SUBTOTAL(9,K147:K148)</f>
        <v>171784000</v>
      </c>
    </row>
    <row r="150" spans="1:11" outlineLevel="2" x14ac:dyDescent="0.25">
      <c r="A150" t="s">
        <v>329</v>
      </c>
      <c r="B150" t="s">
        <v>330</v>
      </c>
      <c r="C150" t="s">
        <v>193</v>
      </c>
      <c r="D150" t="s">
        <v>194</v>
      </c>
      <c r="E150">
        <v>936340</v>
      </c>
      <c r="F150" s="1">
        <v>43830</v>
      </c>
      <c r="G150" s="1">
        <v>43922</v>
      </c>
      <c r="H150" s="1">
        <v>44012</v>
      </c>
      <c r="I150" s="2">
        <v>277000000</v>
      </c>
      <c r="J150" s="2">
        <v>182000000</v>
      </c>
      <c r="K150" s="2">
        <f>I150-J150</f>
        <v>95000000</v>
      </c>
    </row>
    <row r="151" spans="1:11" outlineLevel="2" x14ac:dyDescent="0.25">
      <c r="A151" t="s">
        <v>191</v>
      </c>
      <c r="B151" t="s">
        <v>192</v>
      </c>
      <c r="C151" t="s">
        <v>193</v>
      </c>
      <c r="D151" t="s">
        <v>194</v>
      </c>
      <c r="E151">
        <v>753308</v>
      </c>
      <c r="F151" s="1">
        <v>43830</v>
      </c>
      <c r="G151" s="1">
        <v>43922</v>
      </c>
      <c r="H151" s="1">
        <v>44012</v>
      </c>
      <c r="I151" s="2">
        <v>1275000000</v>
      </c>
      <c r="J151" s="2">
        <v>1234000000</v>
      </c>
      <c r="K151" s="2">
        <f>I151-J151</f>
        <v>41000000</v>
      </c>
    </row>
    <row r="152" spans="1:11" outlineLevel="2" x14ac:dyDescent="0.25">
      <c r="A152" t="s">
        <v>331</v>
      </c>
      <c r="B152" t="s">
        <v>332</v>
      </c>
      <c r="C152" t="s">
        <v>193</v>
      </c>
      <c r="D152" t="s">
        <v>333</v>
      </c>
      <c r="E152">
        <v>827052</v>
      </c>
      <c r="F152" s="1">
        <v>43830</v>
      </c>
      <c r="G152" s="1">
        <v>43922</v>
      </c>
      <c r="H152" s="1">
        <v>44012</v>
      </c>
      <c r="I152" s="2">
        <v>318000000</v>
      </c>
      <c r="J152" s="2">
        <v>392000000</v>
      </c>
      <c r="K152" s="2">
        <f>I152-J152</f>
        <v>-74000000</v>
      </c>
    </row>
    <row r="153" spans="1:11" outlineLevel="1" x14ac:dyDescent="0.25">
      <c r="C153" s="3" t="s">
        <v>294</v>
      </c>
      <c r="F153" s="1"/>
      <c r="G153" s="1"/>
      <c r="H153" s="1"/>
      <c r="I153" s="2">
        <f>SUBTOTAL(9,I150:I152)</f>
        <v>1870000000</v>
      </c>
      <c r="J153" s="2">
        <f>SUBTOTAL(9,J150:J152)</f>
        <v>1808000000</v>
      </c>
      <c r="K153" s="2">
        <f>SUBTOTAL(9,K150:K152)</f>
        <v>62000000</v>
      </c>
    </row>
    <row r="154" spans="1:11" x14ac:dyDescent="0.25">
      <c r="C154" s="3" t="s">
        <v>295</v>
      </c>
      <c r="F154" s="1"/>
      <c r="G154" s="1"/>
      <c r="H154" s="1"/>
      <c r="I154" s="2">
        <f>SUBTOTAL(9,I4:I152)</f>
        <v>36061538000</v>
      </c>
      <c r="J154" s="2">
        <f>SUBTOTAL(9,J4:J152)</f>
        <v>83050975000</v>
      </c>
      <c r="K154" s="2">
        <f>SUBTOTAL(9,K4:K152)</f>
        <v>-46989437000</v>
      </c>
    </row>
  </sheetData>
  <sortState ref="A4:K142">
    <sortCondition ref="C4:C142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4"/>
  <sheetViews>
    <sheetView topLeftCell="A244" workbookViewId="0">
      <selection activeCell="K274" sqref="K270:K274"/>
    </sheetView>
  </sheetViews>
  <sheetFormatPr defaultRowHeight="15" x14ac:dyDescent="0.25"/>
  <cols>
    <col min="8" max="8" width="12.5703125" customWidth="1"/>
    <col min="9" max="9" width="15.42578125" style="2" customWidth="1"/>
    <col min="10" max="10" width="16.28515625" style="2" bestFit="1" customWidth="1"/>
    <col min="11" max="11" width="16" style="2" bestFit="1" customWidth="1"/>
  </cols>
  <sheetData>
    <row r="2" spans="1:11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s="2" t="s">
        <v>8</v>
      </c>
      <c r="J2" s="2" t="s">
        <v>9</v>
      </c>
      <c r="K2" s="2" t="s">
        <v>685</v>
      </c>
    </row>
    <row r="3" spans="1:11" x14ac:dyDescent="0.25">
      <c r="A3" t="s">
        <v>352</v>
      </c>
      <c r="B3" t="s">
        <v>353</v>
      </c>
      <c r="C3" t="s">
        <v>128</v>
      </c>
      <c r="D3" t="s">
        <v>129</v>
      </c>
      <c r="E3">
        <v>1021860</v>
      </c>
      <c r="F3" s="1">
        <v>43830</v>
      </c>
      <c r="G3" s="1">
        <v>43922</v>
      </c>
      <c r="H3" s="1">
        <v>44012</v>
      </c>
      <c r="I3" s="2">
        <v>-93000000</v>
      </c>
      <c r="J3" s="2">
        <v>-5389000000</v>
      </c>
      <c r="K3" s="2">
        <f>I3-J3</f>
        <v>5296000000</v>
      </c>
    </row>
    <row r="4" spans="1:11" x14ac:dyDescent="0.25">
      <c r="A4" t="s">
        <v>647</v>
      </c>
      <c r="B4" t="s">
        <v>648</v>
      </c>
      <c r="C4" t="s">
        <v>23</v>
      </c>
      <c r="D4" t="s">
        <v>302</v>
      </c>
      <c r="E4">
        <v>731766</v>
      </c>
      <c r="F4" s="1">
        <v>43830</v>
      </c>
      <c r="G4" s="1">
        <v>43922</v>
      </c>
      <c r="H4" s="1">
        <v>44012</v>
      </c>
      <c r="I4" s="2">
        <v>6637000000</v>
      </c>
      <c r="J4" s="2">
        <v>3293000000</v>
      </c>
      <c r="K4" s="2">
        <f>I4-J4</f>
        <v>3344000000</v>
      </c>
    </row>
    <row r="5" spans="1:11" x14ac:dyDescent="0.25">
      <c r="A5" t="s">
        <v>413</v>
      </c>
      <c r="B5" t="s">
        <v>414</v>
      </c>
      <c r="C5" t="s">
        <v>12</v>
      </c>
      <c r="D5" t="s">
        <v>415</v>
      </c>
      <c r="E5">
        <v>1018724</v>
      </c>
      <c r="F5" s="1">
        <v>43830</v>
      </c>
      <c r="G5" s="1">
        <v>43922</v>
      </c>
      <c r="H5" s="1">
        <v>44012</v>
      </c>
      <c r="I5" s="2">
        <v>5243000000</v>
      </c>
      <c r="J5" s="2">
        <v>2625000000</v>
      </c>
      <c r="K5" s="2">
        <f>I5-J5</f>
        <v>2618000000</v>
      </c>
    </row>
    <row r="6" spans="1:11" x14ac:dyDescent="0.25">
      <c r="A6" t="s">
        <v>491</v>
      </c>
      <c r="B6" t="s">
        <v>492</v>
      </c>
      <c r="C6" t="s">
        <v>189</v>
      </c>
      <c r="D6" t="s">
        <v>410</v>
      </c>
      <c r="E6">
        <v>1326801</v>
      </c>
      <c r="F6" s="1">
        <v>43830</v>
      </c>
      <c r="G6" s="1">
        <v>43922</v>
      </c>
      <c r="H6" s="1">
        <v>44012</v>
      </c>
      <c r="I6" s="2">
        <v>5178000000</v>
      </c>
      <c r="J6" s="2">
        <v>2616000000</v>
      </c>
      <c r="K6" s="2">
        <f>I6-J6</f>
        <v>2562000000</v>
      </c>
    </row>
    <row r="7" spans="1:11" x14ac:dyDescent="0.25">
      <c r="A7" t="s">
        <v>116</v>
      </c>
      <c r="B7" t="s">
        <v>117</v>
      </c>
      <c r="C7" t="s">
        <v>31</v>
      </c>
      <c r="D7" t="s">
        <v>118</v>
      </c>
      <c r="E7">
        <v>1048911</v>
      </c>
      <c r="F7" s="1">
        <v>43616</v>
      </c>
      <c r="G7" s="1">
        <v>43891</v>
      </c>
      <c r="H7" s="1">
        <v>43982</v>
      </c>
      <c r="I7" s="2">
        <v>-334000000</v>
      </c>
      <c r="J7" s="2">
        <v>-1969000000</v>
      </c>
      <c r="K7" s="2">
        <f>I7-J7</f>
        <v>1635000000</v>
      </c>
    </row>
    <row r="8" spans="1:11" x14ac:dyDescent="0.25">
      <c r="A8" t="s">
        <v>421</v>
      </c>
      <c r="B8" t="s">
        <v>422</v>
      </c>
      <c r="C8" t="s">
        <v>16</v>
      </c>
      <c r="D8" t="s">
        <v>134</v>
      </c>
      <c r="E8">
        <v>320193</v>
      </c>
      <c r="F8" s="1">
        <v>43736</v>
      </c>
      <c r="G8" s="1">
        <v>43919</v>
      </c>
      <c r="H8" s="1">
        <v>44009</v>
      </c>
      <c r="I8" s="2">
        <v>11253000000</v>
      </c>
      <c r="J8" s="2">
        <v>10044000000</v>
      </c>
      <c r="K8" s="2">
        <f>I8-J8</f>
        <v>1209000000</v>
      </c>
    </row>
    <row r="9" spans="1:11" x14ac:dyDescent="0.25">
      <c r="A9" t="s">
        <v>419</v>
      </c>
      <c r="B9" t="s">
        <v>420</v>
      </c>
      <c r="C9" t="s">
        <v>23</v>
      </c>
      <c r="D9" t="s">
        <v>302</v>
      </c>
      <c r="E9">
        <v>1156039</v>
      </c>
      <c r="F9" s="1">
        <v>43830</v>
      </c>
      <c r="G9" s="1">
        <v>43922</v>
      </c>
      <c r="H9" s="1">
        <v>44012</v>
      </c>
      <c r="I9" s="2">
        <v>2276000000</v>
      </c>
      <c r="J9" s="2">
        <v>1139000000</v>
      </c>
      <c r="K9" s="2">
        <f>I9-J9</f>
        <v>1137000000</v>
      </c>
    </row>
    <row r="10" spans="1:11" x14ac:dyDescent="0.25">
      <c r="A10" t="s">
        <v>147</v>
      </c>
      <c r="B10" t="s">
        <v>148</v>
      </c>
      <c r="C10" t="s">
        <v>16</v>
      </c>
      <c r="D10" t="s">
        <v>45</v>
      </c>
      <c r="E10">
        <v>50863</v>
      </c>
      <c r="F10" s="1">
        <v>43827</v>
      </c>
      <c r="G10" s="1">
        <v>43919</v>
      </c>
      <c r="H10" s="1">
        <v>44009</v>
      </c>
      <c r="I10" s="2">
        <v>5105000000</v>
      </c>
      <c r="J10" s="2">
        <v>4179000000</v>
      </c>
      <c r="K10" s="2">
        <f>I10-J10</f>
        <v>926000000</v>
      </c>
    </row>
    <row r="11" spans="1:11" x14ac:dyDescent="0.25">
      <c r="A11" t="s">
        <v>604</v>
      </c>
      <c r="B11" t="s">
        <v>605</v>
      </c>
      <c r="C11" t="s">
        <v>38</v>
      </c>
      <c r="D11" t="s">
        <v>244</v>
      </c>
      <c r="E11">
        <v>80661</v>
      </c>
      <c r="F11" s="1">
        <v>43830</v>
      </c>
      <c r="G11" s="1">
        <v>43922</v>
      </c>
      <c r="H11" s="1">
        <v>44012</v>
      </c>
      <c r="I11" s="2">
        <v>1790400000</v>
      </c>
      <c r="J11" s="2">
        <v>979400000</v>
      </c>
      <c r="K11" s="2">
        <f>I11-J11</f>
        <v>811000000</v>
      </c>
    </row>
    <row r="12" spans="1:11" x14ac:dyDescent="0.25">
      <c r="A12" t="s">
        <v>376</v>
      </c>
      <c r="B12" t="s">
        <v>377</v>
      </c>
      <c r="C12" t="s">
        <v>189</v>
      </c>
      <c r="D12" t="s">
        <v>378</v>
      </c>
      <c r="E12">
        <v>732712</v>
      </c>
      <c r="F12" s="1">
        <v>43830</v>
      </c>
      <c r="G12" s="1">
        <v>43922</v>
      </c>
      <c r="H12" s="1">
        <v>44012</v>
      </c>
      <c r="I12" s="2">
        <v>4700000000</v>
      </c>
      <c r="J12" s="2">
        <v>3944000000</v>
      </c>
      <c r="K12" s="2">
        <f>I12-J12</f>
        <v>756000000</v>
      </c>
    </row>
    <row r="13" spans="1:11" x14ac:dyDescent="0.25">
      <c r="A13" t="s">
        <v>300</v>
      </c>
      <c r="B13" t="s">
        <v>301</v>
      </c>
      <c r="C13" t="s">
        <v>23</v>
      </c>
      <c r="D13" t="s">
        <v>302</v>
      </c>
      <c r="E13">
        <v>1071739</v>
      </c>
      <c r="F13" s="1">
        <v>43830</v>
      </c>
      <c r="G13" s="1">
        <v>43922</v>
      </c>
      <c r="H13" s="1">
        <v>44012</v>
      </c>
      <c r="I13" s="2">
        <v>1206000000</v>
      </c>
      <c r="J13" s="2">
        <v>495000000</v>
      </c>
      <c r="K13" s="2">
        <f>I13-J13</f>
        <v>711000000</v>
      </c>
    </row>
    <row r="14" spans="1:11" x14ac:dyDescent="0.25">
      <c r="A14" t="s">
        <v>596</v>
      </c>
      <c r="B14" t="s">
        <v>597</v>
      </c>
      <c r="C14" t="s">
        <v>16</v>
      </c>
      <c r="D14" t="s">
        <v>405</v>
      </c>
      <c r="E14">
        <v>1633917</v>
      </c>
      <c r="F14" s="1">
        <v>43830</v>
      </c>
      <c r="G14" s="1">
        <v>43922</v>
      </c>
      <c r="H14" s="1">
        <v>44012</v>
      </c>
      <c r="I14" s="2">
        <v>1530000000</v>
      </c>
      <c r="J14" s="2">
        <v>823000000</v>
      </c>
      <c r="K14" s="2">
        <f>I14-J14</f>
        <v>707000000</v>
      </c>
    </row>
    <row r="15" spans="1:11" x14ac:dyDescent="0.25">
      <c r="A15" t="s">
        <v>656</v>
      </c>
      <c r="B15" t="s">
        <v>657</v>
      </c>
      <c r="C15" t="s">
        <v>128</v>
      </c>
      <c r="D15" t="s">
        <v>559</v>
      </c>
      <c r="E15">
        <v>1035002</v>
      </c>
      <c r="F15" s="1">
        <v>43830</v>
      </c>
      <c r="G15" s="1">
        <v>43922</v>
      </c>
      <c r="H15" s="1">
        <v>44012</v>
      </c>
      <c r="I15" s="2">
        <v>1253000000</v>
      </c>
      <c r="J15" s="2">
        <v>612000000</v>
      </c>
      <c r="K15" s="2">
        <f>I15-J15</f>
        <v>641000000</v>
      </c>
    </row>
    <row r="16" spans="1:11" x14ac:dyDescent="0.25">
      <c r="A16" t="s">
        <v>261</v>
      </c>
      <c r="B16" t="s">
        <v>262</v>
      </c>
      <c r="C16" t="s">
        <v>16</v>
      </c>
      <c r="D16" t="s">
        <v>134</v>
      </c>
      <c r="E16">
        <v>106040</v>
      </c>
      <c r="F16" s="1">
        <v>43644</v>
      </c>
      <c r="G16" s="1">
        <v>43834</v>
      </c>
      <c r="H16" s="1">
        <v>43924</v>
      </c>
      <c r="I16" s="2">
        <v>17000000</v>
      </c>
      <c r="J16" s="2">
        <v>-581000000</v>
      </c>
      <c r="K16" s="2">
        <f>I16-J16</f>
        <v>598000000</v>
      </c>
    </row>
    <row r="17" spans="1:11" x14ac:dyDescent="0.25">
      <c r="A17" t="s">
        <v>658</v>
      </c>
      <c r="B17" t="s">
        <v>659</v>
      </c>
      <c r="C17" t="s">
        <v>23</v>
      </c>
      <c r="D17" t="s">
        <v>59</v>
      </c>
      <c r="E17">
        <v>875320</v>
      </c>
      <c r="F17" s="1">
        <v>43830</v>
      </c>
      <c r="G17" s="1">
        <v>43922</v>
      </c>
      <c r="H17" s="1">
        <v>44012</v>
      </c>
      <c r="I17" s="2">
        <v>837270000</v>
      </c>
      <c r="J17" s="2">
        <v>267427000</v>
      </c>
      <c r="K17" s="2">
        <f>I17-J17</f>
        <v>569843000</v>
      </c>
    </row>
    <row r="18" spans="1:11" x14ac:dyDescent="0.25">
      <c r="A18" t="s">
        <v>439</v>
      </c>
      <c r="B18" t="s">
        <v>440</v>
      </c>
      <c r="C18" t="s">
        <v>31</v>
      </c>
      <c r="D18" t="s">
        <v>178</v>
      </c>
      <c r="E18">
        <v>12927</v>
      </c>
      <c r="F18" s="1">
        <v>43830</v>
      </c>
      <c r="G18" s="1">
        <v>43922</v>
      </c>
      <c r="H18" s="1">
        <v>44012</v>
      </c>
      <c r="I18" s="2">
        <v>-2376000000</v>
      </c>
      <c r="J18" s="2">
        <v>-2942000000</v>
      </c>
      <c r="K18" s="2">
        <f>I18-J18</f>
        <v>566000000</v>
      </c>
    </row>
    <row r="19" spans="1:11" x14ac:dyDescent="0.25">
      <c r="A19" t="s">
        <v>201</v>
      </c>
      <c r="B19" t="s">
        <v>202</v>
      </c>
      <c r="C19" t="s">
        <v>16</v>
      </c>
      <c r="D19" t="s">
        <v>45</v>
      </c>
      <c r="E19">
        <v>1045810</v>
      </c>
      <c r="F19" s="1">
        <v>43861</v>
      </c>
      <c r="G19" s="1">
        <v>43857</v>
      </c>
      <c r="H19" s="1">
        <v>43947</v>
      </c>
      <c r="I19" s="2">
        <v>917000000</v>
      </c>
      <c r="J19" s="2">
        <v>394000000</v>
      </c>
      <c r="K19" s="2">
        <f>I19-J19</f>
        <v>523000000</v>
      </c>
    </row>
    <row r="20" spans="1:11" x14ac:dyDescent="0.25">
      <c r="A20" t="s">
        <v>303</v>
      </c>
      <c r="B20" t="s">
        <v>304</v>
      </c>
      <c r="C20" t="s">
        <v>38</v>
      </c>
      <c r="D20" t="s">
        <v>244</v>
      </c>
      <c r="E20">
        <v>20286</v>
      </c>
      <c r="F20" s="1">
        <v>43830</v>
      </c>
      <c r="G20" s="1">
        <v>43922</v>
      </c>
      <c r="H20" s="1">
        <v>44012</v>
      </c>
      <c r="I20" s="2">
        <v>909000000</v>
      </c>
      <c r="J20" s="2">
        <v>428000000</v>
      </c>
      <c r="K20" s="2">
        <f>I20-J20</f>
        <v>481000000</v>
      </c>
    </row>
    <row r="21" spans="1:11" x14ac:dyDescent="0.25">
      <c r="A21" t="s">
        <v>18</v>
      </c>
      <c r="B21" t="s">
        <v>19</v>
      </c>
      <c r="C21" t="s">
        <v>16</v>
      </c>
      <c r="D21" t="s">
        <v>20</v>
      </c>
      <c r="E21">
        <v>796343</v>
      </c>
      <c r="F21" s="1">
        <v>43798</v>
      </c>
      <c r="G21" s="1">
        <v>43890</v>
      </c>
      <c r="H21" s="1">
        <v>43980</v>
      </c>
      <c r="I21" s="2">
        <v>1100000000</v>
      </c>
      <c r="J21" s="2">
        <v>632593000</v>
      </c>
      <c r="K21" s="2">
        <f>I21-J21</f>
        <v>467407000</v>
      </c>
    </row>
    <row r="22" spans="1:11" x14ac:dyDescent="0.25">
      <c r="A22" t="s">
        <v>451</v>
      </c>
      <c r="B22" t="s">
        <v>452</v>
      </c>
      <c r="C22" t="s">
        <v>189</v>
      </c>
      <c r="D22" t="s">
        <v>453</v>
      </c>
      <c r="E22">
        <v>1091667</v>
      </c>
      <c r="F22" s="1">
        <v>43830</v>
      </c>
      <c r="G22" s="1">
        <v>43922</v>
      </c>
      <c r="H22" s="1">
        <v>44012</v>
      </c>
      <c r="I22" s="2">
        <v>766000000</v>
      </c>
      <c r="J22" s="2">
        <v>314000000</v>
      </c>
      <c r="K22" s="2">
        <f>I22-J22</f>
        <v>452000000</v>
      </c>
    </row>
    <row r="23" spans="1:11" x14ac:dyDescent="0.25">
      <c r="A23" t="s">
        <v>187</v>
      </c>
      <c r="B23" t="s">
        <v>188</v>
      </c>
      <c r="C23" t="s">
        <v>189</v>
      </c>
      <c r="D23" t="s">
        <v>190</v>
      </c>
      <c r="E23">
        <v>1065280</v>
      </c>
      <c r="F23" s="1">
        <v>43830</v>
      </c>
      <c r="G23" s="1">
        <v>43922</v>
      </c>
      <c r="H23" s="1">
        <v>44012</v>
      </c>
      <c r="I23" s="2">
        <v>720196000</v>
      </c>
      <c r="J23" s="2">
        <v>270650000</v>
      </c>
      <c r="K23" s="2">
        <f>I23-J23</f>
        <v>449546000</v>
      </c>
    </row>
    <row r="24" spans="1:11" x14ac:dyDescent="0.25">
      <c r="A24" t="s">
        <v>584</v>
      </c>
      <c r="B24" t="s">
        <v>585</v>
      </c>
      <c r="C24" t="s">
        <v>27</v>
      </c>
      <c r="D24" t="s">
        <v>586</v>
      </c>
      <c r="E24">
        <v>1164727</v>
      </c>
      <c r="F24" s="1">
        <v>43830</v>
      </c>
      <c r="G24" s="1">
        <v>43922</v>
      </c>
      <c r="H24" s="1">
        <v>44012</v>
      </c>
      <c r="I24" s="2">
        <v>344000000</v>
      </c>
      <c r="J24" s="2">
        <v>-25000000</v>
      </c>
      <c r="K24" s="2">
        <f>I24-J24</f>
        <v>369000000</v>
      </c>
    </row>
    <row r="25" spans="1:11" x14ac:dyDescent="0.25">
      <c r="A25" t="s">
        <v>482</v>
      </c>
      <c r="B25" t="s">
        <v>483</v>
      </c>
      <c r="C25" t="s">
        <v>12</v>
      </c>
      <c r="D25" t="s">
        <v>415</v>
      </c>
      <c r="E25">
        <v>1065088</v>
      </c>
      <c r="F25" s="1">
        <v>43830</v>
      </c>
      <c r="G25" s="1">
        <v>43922</v>
      </c>
      <c r="H25" s="1">
        <v>44012</v>
      </c>
      <c r="I25" s="2">
        <v>746000000</v>
      </c>
      <c r="J25" s="2">
        <v>402000000</v>
      </c>
      <c r="K25" s="2">
        <f>I25-J25</f>
        <v>344000000</v>
      </c>
    </row>
    <row r="26" spans="1:11" x14ac:dyDescent="0.25">
      <c r="A26" t="s">
        <v>606</v>
      </c>
      <c r="B26" t="s">
        <v>607</v>
      </c>
      <c r="C26" t="s">
        <v>193</v>
      </c>
      <c r="D26" t="s">
        <v>333</v>
      </c>
      <c r="E26">
        <v>788784</v>
      </c>
      <c r="F26" s="1">
        <v>43830</v>
      </c>
      <c r="G26" s="1">
        <v>43922</v>
      </c>
      <c r="H26" s="1">
        <v>44012</v>
      </c>
      <c r="I26" s="2">
        <v>451000000</v>
      </c>
      <c r="J26" s="2">
        <v>153000000</v>
      </c>
      <c r="K26" s="2">
        <f>I26-J26</f>
        <v>298000000</v>
      </c>
    </row>
    <row r="27" spans="1:11" x14ac:dyDescent="0.25">
      <c r="A27" t="s">
        <v>515</v>
      </c>
      <c r="B27" t="s">
        <v>516</v>
      </c>
      <c r="C27" t="s">
        <v>23</v>
      </c>
      <c r="D27" t="s">
        <v>476</v>
      </c>
      <c r="E27">
        <v>860730</v>
      </c>
      <c r="F27" s="1">
        <v>43830</v>
      </c>
      <c r="G27" s="1">
        <v>43922</v>
      </c>
      <c r="H27" s="1">
        <v>44012</v>
      </c>
      <c r="I27" s="2">
        <v>1079000000</v>
      </c>
      <c r="J27" s="2">
        <v>783000000</v>
      </c>
      <c r="K27" s="2">
        <f>I27-J27</f>
        <v>296000000</v>
      </c>
    </row>
    <row r="28" spans="1:11" x14ac:dyDescent="0.25">
      <c r="A28" t="s">
        <v>179</v>
      </c>
      <c r="B28" t="s">
        <v>180</v>
      </c>
      <c r="C28" t="s">
        <v>12</v>
      </c>
      <c r="D28" t="s">
        <v>137</v>
      </c>
      <c r="E28">
        <v>60667</v>
      </c>
      <c r="F28" s="1">
        <v>43859</v>
      </c>
      <c r="G28" s="1">
        <v>43862</v>
      </c>
      <c r="H28" s="1">
        <v>43952</v>
      </c>
      <c r="I28" s="2">
        <v>1337000000</v>
      </c>
      <c r="J28" s="2">
        <v>1046000000</v>
      </c>
      <c r="K28" s="2">
        <f>I28-J28</f>
        <v>291000000</v>
      </c>
    </row>
    <row r="29" spans="1:11" x14ac:dyDescent="0.25">
      <c r="A29" t="s">
        <v>103</v>
      </c>
      <c r="B29" t="s">
        <v>104</v>
      </c>
      <c r="C29" t="s">
        <v>12</v>
      </c>
      <c r="D29" t="s">
        <v>105</v>
      </c>
      <c r="E29">
        <v>29534</v>
      </c>
      <c r="F29" s="1">
        <v>43859</v>
      </c>
      <c r="G29" s="1">
        <v>43862</v>
      </c>
      <c r="H29" s="1">
        <v>43952</v>
      </c>
      <c r="I29" s="2">
        <v>650446000</v>
      </c>
      <c r="J29" s="2">
        <v>385013000</v>
      </c>
      <c r="K29" s="2">
        <f>I29-J29</f>
        <v>265433000</v>
      </c>
    </row>
    <row r="30" spans="1:11" x14ac:dyDescent="0.25">
      <c r="A30" t="s">
        <v>560</v>
      </c>
      <c r="B30" t="s">
        <v>561</v>
      </c>
      <c r="C30" t="s">
        <v>38</v>
      </c>
      <c r="D30" t="s">
        <v>431</v>
      </c>
      <c r="E30">
        <v>62709</v>
      </c>
      <c r="F30" s="1">
        <v>43830</v>
      </c>
      <c r="G30" s="1">
        <v>43922</v>
      </c>
      <c r="H30" s="1">
        <v>44012</v>
      </c>
      <c r="I30" s="2">
        <v>572000000</v>
      </c>
      <c r="J30" s="2">
        <v>332000000</v>
      </c>
      <c r="K30" s="2">
        <f>I30-J30</f>
        <v>240000000</v>
      </c>
    </row>
    <row r="31" spans="1:11" x14ac:dyDescent="0.25">
      <c r="A31" t="s">
        <v>372</v>
      </c>
      <c r="B31" t="s">
        <v>373</v>
      </c>
      <c r="C31" t="s">
        <v>38</v>
      </c>
      <c r="D31" t="s">
        <v>282</v>
      </c>
      <c r="E31">
        <v>64040</v>
      </c>
      <c r="F31" s="1">
        <v>43830</v>
      </c>
      <c r="G31" s="1">
        <v>43922</v>
      </c>
      <c r="H31" s="1">
        <v>44012</v>
      </c>
      <c r="I31" s="2">
        <v>792000000</v>
      </c>
      <c r="J31" s="2">
        <v>555000000</v>
      </c>
      <c r="K31" s="2">
        <f>I31-J31</f>
        <v>237000000</v>
      </c>
    </row>
    <row r="32" spans="1:11" x14ac:dyDescent="0.25">
      <c r="A32" t="s">
        <v>426</v>
      </c>
      <c r="B32" t="s">
        <v>427</v>
      </c>
      <c r="C32" t="s">
        <v>64</v>
      </c>
      <c r="D32" t="s">
        <v>428</v>
      </c>
      <c r="E32">
        <v>7084</v>
      </c>
      <c r="F32" s="1">
        <v>43830</v>
      </c>
      <c r="G32" s="1">
        <v>43922</v>
      </c>
      <c r="H32" s="1">
        <v>44012</v>
      </c>
      <c r="I32" s="2">
        <v>469000000</v>
      </c>
      <c r="J32" s="2">
        <v>235000000</v>
      </c>
      <c r="K32" s="2">
        <f>I32-J32</f>
        <v>234000000</v>
      </c>
    </row>
    <row r="33" spans="1:11" x14ac:dyDescent="0.25">
      <c r="A33" t="s">
        <v>176</v>
      </c>
      <c r="B33" t="s">
        <v>177</v>
      </c>
      <c r="C33" t="s">
        <v>31</v>
      </c>
      <c r="D33" t="s">
        <v>178</v>
      </c>
      <c r="E33">
        <v>936468</v>
      </c>
      <c r="F33" s="1">
        <v>43830</v>
      </c>
      <c r="G33" s="1">
        <v>43920</v>
      </c>
      <c r="H33" s="1">
        <v>44010</v>
      </c>
      <c r="I33" s="2">
        <v>1626000000</v>
      </c>
      <c r="J33" s="2">
        <v>1420000000</v>
      </c>
      <c r="K33" s="2">
        <f>I33-J33</f>
        <v>206000000</v>
      </c>
    </row>
    <row r="34" spans="1:11" x14ac:dyDescent="0.25">
      <c r="A34" t="s">
        <v>580</v>
      </c>
      <c r="B34" t="s">
        <v>581</v>
      </c>
      <c r="C34" t="s">
        <v>38</v>
      </c>
      <c r="D34" t="s">
        <v>282</v>
      </c>
      <c r="E34">
        <v>1059556</v>
      </c>
      <c r="F34" s="1">
        <v>43830</v>
      </c>
      <c r="G34" s="1">
        <v>43922</v>
      </c>
      <c r="H34" s="1">
        <v>44012</v>
      </c>
      <c r="I34" s="2">
        <v>509000000</v>
      </c>
      <c r="J34" s="2">
        <v>310000000</v>
      </c>
      <c r="K34" s="2">
        <f>I34-J34</f>
        <v>199000000</v>
      </c>
    </row>
    <row r="35" spans="1:11" x14ac:dyDescent="0.25">
      <c r="A35" t="s">
        <v>163</v>
      </c>
      <c r="B35" t="s">
        <v>164</v>
      </c>
      <c r="C35" t="s">
        <v>64</v>
      </c>
      <c r="D35" t="s">
        <v>165</v>
      </c>
      <c r="E35">
        <v>55785</v>
      </c>
      <c r="F35" s="1">
        <v>43830</v>
      </c>
      <c r="G35" s="1">
        <v>43922</v>
      </c>
      <c r="H35" s="1">
        <v>44012</v>
      </c>
      <c r="I35" s="2">
        <v>681000000</v>
      </c>
      <c r="J35" s="2">
        <v>485000000</v>
      </c>
      <c r="K35" s="2">
        <f>I35-J35</f>
        <v>196000000</v>
      </c>
    </row>
    <row r="36" spans="1:11" x14ac:dyDescent="0.25">
      <c r="A36" t="s">
        <v>320</v>
      </c>
      <c r="B36" t="s">
        <v>321</v>
      </c>
      <c r="C36" t="s">
        <v>31</v>
      </c>
      <c r="D36" t="s">
        <v>140</v>
      </c>
      <c r="E36">
        <v>66740</v>
      </c>
      <c r="F36" s="1">
        <v>43830</v>
      </c>
      <c r="G36" s="1">
        <v>43922</v>
      </c>
      <c r="H36" s="1">
        <v>44012</v>
      </c>
      <c r="I36" s="2">
        <v>1290000000</v>
      </c>
      <c r="J36" s="2">
        <v>1127000000</v>
      </c>
      <c r="K36" s="2">
        <f>I36-J36</f>
        <v>163000000</v>
      </c>
    </row>
    <row r="37" spans="1:11" x14ac:dyDescent="0.25">
      <c r="A37" t="s">
        <v>472</v>
      </c>
      <c r="B37" t="s">
        <v>473</v>
      </c>
      <c r="C37" t="s">
        <v>12</v>
      </c>
      <c r="D37" t="s">
        <v>175</v>
      </c>
      <c r="E37">
        <v>882184</v>
      </c>
      <c r="F37" s="1">
        <v>43738</v>
      </c>
      <c r="G37" s="1">
        <v>43922</v>
      </c>
      <c r="H37" s="1">
        <v>44012</v>
      </c>
      <c r="I37" s="2">
        <v>630700000</v>
      </c>
      <c r="J37" s="2">
        <v>474800000</v>
      </c>
      <c r="K37" s="2">
        <f>I37-J37</f>
        <v>155900000</v>
      </c>
    </row>
    <row r="38" spans="1:11" x14ac:dyDescent="0.25">
      <c r="A38" t="s">
        <v>157</v>
      </c>
      <c r="B38" t="s">
        <v>158</v>
      </c>
      <c r="C38" t="s">
        <v>64</v>
      </c>
      <c r="D38" t="s">
        <v>65</v>
      </c>
      <c r="E38">
        <v>91419</v>
      </c>
      <c r="F38" s="1">
        <v>43951</v>
      </c>
      <c r="G38" s="1">
        <v>43862</v>
      </c>
      <c r="H38" s="1">
        <v>43951</v>
      </c>
      <c r="I38" s="2">
        <v>226300000</v>
      </c>
      <c r="J38" s="2">
        <v>71500000</v>
      </c>
      <c r="K38" s="2">
        <f>I38-J38</f>
        <v>154800000</v>
      </c>
    </row>
    <row r="39" spans="1:11" x14ac:dyDescent="0.25">
      <c r="A39" t="s">
        <v>296</v>
      </c>
      <c r="B39" t="s">
        <v>297</v>
      </c>
      <c r="C39" t="s">
        <v>298</v>
      </c>
      <c r="D39" t="s">
        <v>299</v>
      </c>
      <c r="E39">
        <v>1035443</v>
      </c>
      <c r="F39" s="1">
        <v>43830</v>
      </c>
      <c r="G39" s="1">
        <v>43922</v>
      </c>
      <c r="H39" s="1">
        <v>44012</v>
      </c>
      <c r="I39" s="2">
        <v>229654000</v>
      </c>
      <c r="J39" s="2">
        <v>78767000</v>
      </c>
      <c r="K39" s="2">
        <f>I39-J39</f>
        <v>150887000</v>
      </c>
    </row>
    <row r="40" spans="1:11" x14ac:dyDescent="0.25">
      <c r="A40" t="s">
        <v>256</v>
      </c>
      <c r="B40" t="s">
        <v>257</v>
      </c>
      <c r="C40" t="s">
        <v>64</v>
      </c>
      <c r="D40" t="s">
        <v>90</v>
      </c>
      <c r="E40">
        <v>104169</v>
      </c>
      <c r="F40" s="1">
        <v>43861</v>
      </c>
      <c r="G40" s="1">
        <v>43862</v>
      </c>
      <c r="H40" s="1">
        <v>43951</v>
      </c>
      <c r="I40" s="2">
        <v>3990000000</v>
      </c>
      <c r="J40" s="2">
        <v>3842000000</v>
      </c>
      <c r="K40" s="2">
        <f>I40-J40</f>
        <v>148000000</v>
      </c>
    </row>
    <row r="41" spans="1:11" x14ac:dyDescent="0.25">
      <c r="A41" t="s">
        <v>591</v>
      </c>
      <c r="B41" t="s">
        <v>592</v>
      </c>
      <c r="C41" t="s">
        <v>31</v>
      </c>
      <c r="D41" t="s">
        <v>178</v>
      </c>
      <c r="E41">
        <v>1133421</v>
      </c>
      <c r="F41" s="1">
        <v>43830</v>
      </c>
      <c r="G41" s="1">
        <v>43922</v>
      </c>
      <c r="H41" s="1">
        <v>44012</v>
      </c>
      <c r="I41" s="2">
        <v>1005000000</v>
      </c>
      <c r="J41" s="2">
        <v>861000000</v>
      </c>
      <c r="K41" s="2">
        <f>I41-J41</f>
        <v>144000000</v>
      </c>
    </row>
    <row r="42" spans="1:11" x14ac:dyDescent="0.25">
      <c r="A42" t="s">
        <v>224</v>
      </c>
      <c r="B42" t="s">
        <v>225</v>
      </c>
      <c r="C42" t="s">
        <v>16</v>
      </c>
      <c r="D42" t="s">
        <v>134</v>
      </c>
      <c r="E42">
        <v>1137789</v>
      </c>
      <c r="F42" s="1">
        <v>43644</v>
      </c>
      <c r="G42" s="1">
        <v>43834</v>
      </c>
      <c r="H42" s="1">
        <v>43924</v>
      </c>
      <c r="I42" s="2">
        <v>320000000</v>
      </c>
      <c r="J42" s="2">
        <v>195000000</v>
      </c>
      <c r="K42" s="2">
        <f>I42-J42</f>
        <v>125000000</v>
      </c>
    </row>
    <row r="43" spans="1:11" x14ac:dyDescent="0.25">
      <c r="A43" t="s">
        <v>370</v>
      </c>
      <c r="B43" t="s">
        <v>371</v>
      </c>
      <c r="C43" t="s">
        <v>27</v>
      </c>
      <c r="D43" t="s">
        <v>211</v>
      </c>
      <c r="E43">
        <v>89800</v>
      </c>
      <c r="F43" s="1">
        <v>43830</v>
      </c>
      <c r="G43" s="1">
        <v>43922</v>
      </c>
      <c r="H43" s="1">
        <v>44012</v>
      </c>
      <c r="I43" s="2">
        <v>595900000</v>
      </c>
      <c r="J43" s="2">
        <v>471000000</v>
      </c>
      <c r="K43" s="2">
        <f>I43-J43</f>
        <v>124900000</v>
      </c>
    </row>
    <row r="44" spans="1:11" x14ac:dyDescent="0.25">
      <c r="A44" t="s">
        <v>394</v>
      </c>
      <c r="B44" t="s">
        <v>395</v>
      </c>
      <c r="C44" t="s">
        <v>16</v>
      </c>
      <c r="D44" t="s">
        <v>45</v>
      </c>
      <c r="E44">
        <v>2488</v>
      </c>
      <c r="F44" s="1">
        <v>43827</v>
      </c>
      <c r="G44" s="1">
        <v>43919</v>
      </c>
      <c r="H44" s="1">
        <v>44009</v>
      </c>
      <c r="I44" s="2">
        <v>157000000</v>
      </c>
      <c r="J44" s="2">
        <v>35000000</v>
      </c>
      <c r="K44" s="2">
        <f>I44-J44</f>
        <v>122000000</v>
      </c>
    </row>
    <row r="45" spans="1:11" x14ac:dyDescent="0.25">
      <c r="A45" t="s">
        <v>339</v>
      </c>
      <c r="B45" t="s">
        <v>340</v>
      </c>
      <c r="C45" t="s">
        <v>128</v>
      </c>
      <c r="D45" t="s">
        <v>341</v>
      </c>
      <c r="E45">
        <v>46765</v>
      </c>
      <c r="F45" s="1">
        <v>43738</v>
      </c>
      <c r="G45" s="1">
        <v>43922</v>
      </c>
      <c r="H45" s="1">
        <v>44012</v>
      </c>
      <c r="I45" s="2">
        <v>-45599000</v>
      </c>
      <c r="J45" s="2">
        <v>-154683000</v>
      </c>
      <c r="K45" s="2">
        <f>I45-J45</f>
        <v>109084000</v>
      </c>
    </row>
    <row r="46" spans="1:11" x14ac:dyDescent="0.25">
      <c r="A46" t="s">
        <v>212</v>
      </c>
      <c r="B46" t="s">
        <v>213</v>
      </c>
      <c r="C46" t="s">
        <v>12</v>
      </c>
      <c r="D46" t="s">
        <v>175</v>
      </c>
      <c r="E46">
        <v>822416</v>
      </c>
      <c r="F46" s="1">
        <v>43830</v>
      </c>
      <c r="G46" s="1">
        <v>43922</v>
      </c>
      <c r="H46" s="1">
        <v>44012</v>
      </c>
      <c r="I46" s="2">
        <v>348620000</v>
      </c>
      <c r="J46" s="2">
        <v>241041000</v>
      </c>
      <c r="K46" s="2">
        <f>I46-J46</f>
        <v>107579000</v>
      </c>
    </row>
    <row r="47" spans="1:11" x14ac:dyDescent="0.25">
      <c r="A47" t="s">
        <v>312</v>
      </c>
      <c r="B47" t="s">
        <v>313</v>
      </c>
      <c r="C47" t="s">
        <v>38</v>
      </c>
      <c r="D47" t="s">
        <v>309</v>
      </c>
      <c r="E47">
        <v>93751</v>
      </c>
      <c r="F47" s="1">
        <v>43830</v>
      </c>
      <c r="G47" s="1">
        <v>43922</v>
      </c>
      <c r="H47" s="1">
        <v>44012</v>
      </c>
      <c r="I47" s="2">
        <v>694000000</v>
      </c>
      <c r="J47" s="2">
        <v>587000000</v>
      </c>
      <c r="K47" s="2">
        <f>I47-J47</f>
        <v>107000000</v>
      </c>
    </row>
    <row r="48" spans="1:11" x14ac:dyDescent="0.25">
      <c r="A48" t="s">
        <v>510</v>
      </c>
      <c r="B48" t="s">
        <v>511</v>
      </c>
      <c r="C48" t="s">
        <v>38</v>
      </c>
      <c r="D48" t="s">
        <v>244</v>
      </c>
      <c r="E48">
        <v>874766</v>
      </c>
      <c r="F48" s="1">
        <v>43830</v>
      </c>
      <c r="G48" s="1">
        <v>43922</v>
      </c>
      <c r="H48" s="1">
        <v>44012</v>
      </c>
      <c r="I48" s="2">
        <v>468000000</v>
      </c>
      <c r="J48" s="2">
        <v>372000000</v>
      </c>
      <c r="K48" s="2">
        <f>I48-J48</f>
        <v>96000000</v>
      </c>
    </row>
    <row r="49" spans="1:11" x14ac:dyDescent="0.25">
      <c r="A49" t="s">
        <v>173</v>
      </c>
      <c r="B49" t="s">
        <v>174</v>
      </c>
      <c r="C49" t="s">
        <v>12</v>
      </c>
      <c r="D49" t="s">
        <v>175</v>
      </c>
      <c r="E49">
        <v>920760</v>
      </c>
      <c r="F49" s="1">
        <v>43799</v>
      </c>
      <c r="G49" s="1">
        <v>43891</v>
      </c>
      <c r="H49" s="1">
        <v>43982</v>
      </c>
      <c r="I49" s="2">
        <v>517406000</v>
      </c>
      <c r="J49" s="2">
        <v>421472000</v>
      </c>
      <c r="K49" s="2">
        <f>I49-J49</f>
        <v>95934000</v>
      </c>
    </row>
    <row r="50" spans="1:11" x14ac:dyDescent="0.25">
      <c r="A50" t="s">
        <v>329</v>
      </c>
      <c r="B50" t="s">
        <v>330</v>
      </c>
      <c r="C50" t="s">
        <v>193</v>
      </c>
      <c r="D50" t="s">
        <v>194</v>
      </c>
      <c r="E50">
        <v>936340</v>
      </c>
      <c r="F50" s="1">
        <v>43830</v>
      </c>
      <c r="G50" s="1">
        <v>43922</v>
      </c>
      <c r="H50" s="1">
        <v>44012</v>
      </c>
      <c r="I50" s="2">
        <v>277000000</v>
      </c>
      <c r="J50" s="2">
        <v>182000000</v>
      </c>
      <c r="K50" s="2">
        <f>I50-J50</f>
        <v>95000000</v>
      </c>
    </row>
    <row r="51" spans="1:11" x14ac:dyDescent="0.25">
      <c r="A51" t="s">
        <v>49</v>
      </c>
      <c r="B51" t="s">
        <v>50</v>
      </c>
      <c r="C51" t="s">
        <v>16</v>
      </c>
      <c r="D51" t="s">
        <v>20</v>
      </c>
      <c r="E51">
        <v>769397</v>
      </c>
      <c r="F51" s="1">
        <v>43861</v>
      </c>
      <c r="G51" s="1">
        <v>43862</v>
      </c>
      <c r="H51" s="1">
        <v>43951</v>
      </c>
      <c r="I51" s="2">
        <v>66500000</v>
      </c>
      <c r="J51" s="2">
        <v>-24200000</v>
      </c>
      <c r="K51" s="2">
        <f>I51-J51</f>
        <v>90700000</v>
      </c>
    </row>
    <row r="52" spans="1:11" x14ac:dyDescent="0.25">
      <c r="A52" t="s">
        <v>46</v>
      </c>
      <c r="B52" t="s">
        <v>47</v>
      </c>
      <c r="C52" t="s">
        <v>16</v>
      </c>
      <c r="D52" t="s">
        <v>48</v>
      </c>
      <c r="E52">
        <v>6951</v>
      </c>
      <c r="F52" s="1">
        <v>43765</v>
      </c>
      <c r="G52" s="1">
        <v>43857</v>
      </c>
      <c r="H52" s="1">
        <v>43947</v>
      </c>
      <c r="I52" s="2">
        <v>755000000</v>
      </c>
      <c r="J52" s="2">
        <v>666000000</v>
      </c>
      <c r="K52" s="2">
        <f>I52-J52</f>
        <v>89000000</v>
      </c>
    </row>
    <row r="53" spans="1:11" x14ac:dyDescent="0.25">
      <c r="A53" t="s">
        <v>550</v>
      </c>
      <c r="B53" t="s">
        <v>551</v>
      </c>
      <c r="C53" t="s">
        <v>23</v>
      </c>
      <c r="D53" t="s">
        <v>393</v>
      </c>
      <c r="E53">
        <v>59478</v>
      </c>
      <c r="F53" s="1">
        <v>43830</v>
      </c>
      <c r="G53" s="1">
        <v>43922</v>
      </c>
      <c r="H53" s="1">
        <v>44012</v>
      </c>
      <c r="I53" s="2">
        <v>1412000000</v>
      </c>
      <c r="J53" s="2">
        <v>1327200000</v>
      </c>
      <c r="K53" s="2">
        <f>I53-J53</f>
        <v>84800000</v>
      </c>
    </row>
    <row r="54" spans="1:11" x14ac:dyDescent="0.25">
      <c r="A54" t="s">
        <v>62</v>
      </c>
      <c r="B54" t="s">
        <v>63</v>
      </c>
      <c r="C54" t="s">
        <v>64</v>
      </c>
      <c r="D54" t="s">
        <v>65</v>
      </c>
      <c r="E54">
        <v>16732</v>
      </c>
      <c r="F54" s="1">
        <v>43674</v>
      </c>
      <c r="G54" s="1">
        <v>43857</v>
      </c>
      <c r="H54" s="1">
        <v>43947</v>
      </c>
      <c r="I54" s="2">
        <v>168000000</v>
      </c>
      <c r="J54" s="2">
        <v>84000000</v>
      </c>
      <c r="K54" s="2">
        <f>I54-J54</f>
        <v>84000000</v>
      </c>
    </row>
    <row r="55" spans="1:11" x14ac:dyDescent="0.25">
      <c r="A55" t="s">
        <v>649</v>
      </c>
      <c r="B55" t="s">
        <v>650</v>
      </c>
      <c r="C55" t="s">
        <v>31</v>
      </c>
      <c r="D55" t="s">
        <v>118</v>
      </c>
      <c r="E55">
        <v>1090727</v>
      </c>
      <c r="F55" s="1">
        <v>43830</v>
      </c>
      <c r="G55" s="1">
        <v>43922</v>
      </c>
      <c r="H55" s="1">
        <v>44012</v>
      </c>
      <c r="I55" s="2">
        <v>1768000000</v>
      </c>
      <c r="J55" s="2">
        <v>1685000000</v>
      </c>
      <c r="K55" s="2">
        <f>I55-J55</f>
        <v>83000000</v>
      </c>
    </row>
    <row r="56" spans="1:11" x14ac:dyDescent="0.25">
      <c r="A56" t="s">
        <v>628</v>
      </c>
      <c r="B56" t="s">
        <v>629</v>
      </c>
      <c r="C56" t="s">
        <v>38</v>
      </c>
      <c r="D56" t="s">
        <v>309</v>
      </c>
      <c r="E56">
        <v>1113169</v>
      </c>
      <c r="F56" s="1">
        <v>43830</v>
      </c>
      <c r="G56" s="1">
        <v>43922</v>
      </c>
      <c r="H56" s="1">
        <v>44012</v>
      </c>
      <c r="I56" s="2">
        <v>603000000</v>
      </c>
      <c r="J56" s="2">
        <v>527500000</v>
      </c>
      <c r="K56" s="2">
        <f>I56-J56</f>
        <v>75500000</v>
      </c>
    </row>
    <row r="57" spans="1:11" x14ac:dyDescent="0.25">
      <c r="A57" t="s">
        <v>234</v>
      </c>
      <c r="B57" t="s">
        <v>235</v>
      </c>
      <c r="C57" t="s">
        <v>16</v>
      </c>
      <c r="D57" t="s">
        <v>45</v>
      </c>
      <c r="E57">
        <v>97476</v>
      </c>
      <c r="F57" s="1">
        <v>43830</v>
      </c>
      <c r="G57" s="1">
        <v>43922</v>
      </c>
      <c r="H57" s="1">
        <v>44012</v>
      </c>
      <c r="I57" s="2">
        <v>1380000000</v>
      </c>
      <c r="J57" s="2">
        <v>1305000000</v>
      </c>
      <c r="K57" s="2">
        <f>I57-J57</f>
        <v>75000000</v>
      </c>
    </row>
    <row r="58" spans="1:11" x14ac:dyDescent="0.25">
      <c r="A58" t="s">
        <v>77</v>
      </c>
      <c r="B58" t="s">
        <v>78</v>
      </c>
      <c r="C58" t="s">
        <v>64</v>
      </c>
      <c r="D58" t="s">
        <v>65</v>
      </c>
      <c r="E58">
        <v>23217</v>
      </c>
      <c r="F58" s="1">
        <v>43611</v>
      </c>
      <c r="G58" s="1">
        <v>43885</v>
      </c>
      <c r="H58" s="1">
        <v>43982</v>
      </c>
      <c r="I58" s="2">
        <v>201400000</v>
      </c>
      <c r="J58" s="2">
        <v>126500000</v>
      </c>
      <c r="K58" s="2">
        <f>I58-J58</f>
        <v>74900000</v>
      </c>
    </row>
    <row r="59" spans="1:11" x14ac:dyDescent="0.25">
      <c r="A59" t="s">
        <v>79</v>
      </c>
      <c r="B59" t="s">
        <v>80</v>
      </c>
      <c r="C59" t="s">
        <v>64</v>
      </c>
      <c r="D59" t="s">
        <v>81</v>
      </c>
      <c r="E59">
        <v>16918</v>
      </c>
      <c r="F59" s="1">
        <v>43890</v>
      </c>
      <c r="G59" s="1">
        <v>43891</v>
      </c>
      <c r="H59" s="1">
        <v>43982</v>
      </c>
      <c r="I59" s="2">
        <v>-177900000</v>
      </c>
      <c r="J59" s="2">
        <v>-245400000</v>
      </c>
      <c r="K59" s="2">
        <f>I59-J59</f>
        <v>67500000</v>
      </c>
    </row>
    <row r="60" spans="1:11" x14ac:dyDescent="0.25">
      <c r="A60" t="s">
        <v>542</v>
      </c>
      <c r="B60" t="s">
        <v>543</v>
      </c>
      <c r="C60" t="s">
        <v>64</v>
      </c>
      <c r="D60" t="s">
        <v>65</v>
      </c>
      <c r="E60">
        <v>55067</v>
      </c>
      <c r="F60" s="1">
        <v>43827</v>
      </c>
      <c r="G60" s="1">
        <v>43919</v>
      </c>
      <c r="H60" s="1">
        <v>44009</v>
      </c>
      <c r="I60" s="2">
        <v>351000000</v>
      </c>
      <c r="J60" s="2">
        <v>286000000</v>
      </c>
      <c r="K60" s="2">
        <f>I60-J60</f>
        <v>65000000</v>
      </c>
    </row>
    <row r="61" spans="1:11" x14ac:dyDescent="0.25">
      <c r="A61" t="s">
        <v>608</v>
      </c>
      <c r="B61" t="s">
        <v>609</v>
      </c>
      <c r="C61" t="s">
        <v>16</v>
      </c>
      <c r="D61" t="s">
        <v>45</v>
      </c>
      <c r="E61">
        <v>1604778</v>
      </c>
      <c r="F61" s="1">
        <v>43554</v>
      </c>
      <c r="G61" s="1">
        <v>43919</v>
      </c>
      <c r="H61" s="1">
        <v>44009</v>
      </c>
      <c r="I61" s="2">
        <v>96922000</v>
      </c>
      <c r="J61" s="2">
        <v>39541000</v>
      </c>
      <c r="K61" s="2">
        <f>I61-J61</f>
        <v>57381000</v>
      </c>
    </row>
    <row r="62" spans="1:11" x14ac:dyDescent="0.25">
      <c r="A62" t="s">
        <v>315</v>
      </c>
      <c r="B62" t="s">
        <v>316</v>
      </c>
      <c r="C62" t="s">
        <v>23</v>
      </c>
      <c r="D62" t="s">
        <v>24</v>
      </c>
      <c r="E62">
        <v>1093557</v>
      </c>
      <c r="F62" s="1">
        <v>43830</v>
      </c>
      <c r="G62" s="1">
        <v>43922</v>
      </c>
      <c r="H62" s="1">
        <v>44012</v>
      </c>
      <c r="I62" s="2">
        <v>46300000</v>
      </c>
      <c r="J62" s="2">
        <v>-10500000</v>
      </c>
      <c r="K62" s="2">
        <f>I62-J62</f>
        <v>56800000</v>
      </c>
    </row>
    <row r="63" spans="1:11" x14ac:dyDescent="0.25">
      <c r="A63" t="s">
        <v>367</v>
      </c>
      <c r="B63" t="s">
        <v>368</v>
      </c>
      <c r="C63" t="s">
        <v>31</v>
      </c>
      <c r="D63" t="s">
        <v>369</v>
      </c>
      <c r="E63">
        <v>1024478</v>
      </c>
      <c r="F63" s="1">
        <v>43738</v>
      </c>
      <c r="G63" s="1">
        <v>43922</v>
      </c>
      <c r="H63" s="1">
        <v>44012</v>
      </c>
      <c r="I63" s="2">
        <v>317800000</v>
      </c>
      <c r="J63" s="2">
        <v>261400000</v>
      </c>
      <c r="K63" s="2">
        <f>I63-J63</f>
        <v>56400000</v>
      </c>
    </row>
    <row r="64" spans="1:11" x14ac:dyDescent="0.25">
      <c r="A64" t="s">
        <v>122</v>
      </c>
      <c r="B64" t="s">
        <v>123</v>
      </c>
      <c r="C64" t="s">
        <v>64</v>
      </c>
      <c r="D64" t="s">
        <v>65</v>
      </c>
      <c r="E64">
        <v>40704</v>
      </c>
      <c r="F64" s="1">
        <v>43611</v>
      </c>
      <c r="G64" s="1">
        <v>43885</v>
      </c>
      <c r="H64" s="1">
        <v>43982</v>
      </c>
      <c r="I64" s="2">
        <v>625700000</v>
      </c>
      <c r="J64" s="2">
        <v>570200000</v>
      </c>
      <c r="K64" s="2">
        <f>I64-J64</f>
        <v>55500000</v>
      </c>
    </row>
    <row r="65" spans="1:11" x14ac:dyDescent="0.25">
      <c r="A65" t="s">
        <v>406</v>
      </c>
      <c r="B65" t="s">
        <v>407</v>
      </c>
      <c r="C65" t="s">
        <v>16</v>
      </c>
      <c r="D65" t="s">
        <v>20</v>
      </c>
      <c r="E65">
        <v>1373715</v>
      </c>
      <c r="F65" s="1">
        <v>43830</v>
      </c>
      <c r="G65" s="1">
        <v>43922</v>
      </c>
      <c r="H65" s="1">
        <v>44012</v>
      </c>
      <c r="I65" s="2">
        <v>40766000</v>
      </c>
      <c r="J65" s="2">
        <v>-11079000</v>
      </c>
      <c r="K65" s="2">
        <f>I65-J65</f>
        <v>51845000</v>
      </c>
    </row>
    <row r="66" spans="1:11" x14ac:dyDescent="0.25">
      <c r="A66" t="s">
        <v>456</v>
      </c>
      <c r="B66" t="s">
        <v>457</v>
      </c>
      <c r="C66" t="s">
        <v>64</v>
      </c>
      <c r="D66" t="s">
        <v>165</v>
      </c>
      <c r="E66">
        <v>313927</v>
      </c>
      <c r="F66" s="1">
        <v>43830</v>
      </c>
      <c r="G66" s="1">
        <v>43922</v>
      </c>
      <c r="H66" s="1">
        <v>44012</v>
      </c>
      <c r="I66" s="2">
        <v>189700000</v>
      </c>
      <c r="J66" s="2">
        <v>138500000</v>
      </c>
      <c r="K66" s="2">
        <f>I66-J66</f>
        <v>51200000</v>
      </c>
    </row>
    <row r="67" spans="1:11" x14ac:dyDescent="0.25">
      <c r="A67" t="s">
        <v>527</v>
      </c>
      <c r="B67" t="s">
        <v>528</v>
      </c>
      <c r="C67" t="s">
        <v>38</v>
      </c>
      <c r="D67" t="s">
        <v>282</v>
      </c>
      <c r="E67">
        <v>1571949</v>
      </c>
      <c r="F67" s="1">
        <v>43830</v>
      </c>
      <c r="G67" s="1">
        <v>43922</v>
      </c>
      <c r="H67" s="1">
        <v>44012</v>
      </c>
      <c r="I67" s="2">
        <v>523000000</v>
      </c>
      <c r="J67" s="2">
        <v>472000000</v>
      </c>
      <c r="K67" s="2">
        <f>I67-J67</f>
        <v>51000000</v>
      </c>
    </row>
    <row r="68" spans="1:11" x14ac:dyDescent="0.25">
      <c r="A68" t="s">
        <v>464</v>
      </c>
      <c r="B68" t="s">
        <v>465</v>
      </c>
      <c r="C68" t="s">
        <v>64</v>
      </c>
      <c r="D68" t="s">
        <v>165</v>
      </c>
      <c r="E68">
        <v>21665</v>
      </c>
      <c r="F68" s="1">
        <v>43830</v>
      </c>
      <c r="G68" s="1">
        <v>43922</v>
      </c>
      <c r="H68" s="1">
        <v>44012</v>
      </c>
      <c r="I68" s="2">
        <v>635000000</v>
      </c>
      <c r="J68" s="2">
        <v>586000000</v>
      </c>
      <c r="K68" s="2">
        <f>I68-J68</f>
        <v>49000000</v>
      </c>
    </row>
    <row r="69" spans="1:11" x14ac:dyDescent="0.25">
      <c r="A69" t="s">
        <v>675</v>
      </c>
      <c r="B69" t="s">
        <v>676</v>
      </c>
      <c r="C69" t="s">
        <v>193</v>
      </c>
      <c r="D69" t="s">
        <v>194</v>
      </c>
      <c r="E69">
        <v>72903</v>
      </c>
      <c r="F69" s="1">
        <v>43830</v>
      </c>
      <c r="G69" s="1">
        <v>43922</v>
      </c>
      <c r="H69" s="1">
        <v>44012</v>
      </c>
      <c r="I69" s="2">
        <v>287000000</v>
      </c>
      <c r="J69" s="2">
        <v>238000000</v>
      </c>
      <c r="K69" s="2">
        <f>I69-J69</f>
        <v>49000000</v>
      </c>
    </row>
    <row r="70" spans="1:11" x14ac:dyDescent="0.25">
      <c r="A70" t="s">
        <v>57</v>
      </c>
      <c r="B70" t="s">
        <v>58</v>
      </c>
      <c r="C70" t="s">
        <v>23</v>
      </c>
      <c r="D70" t="s">
        <v>59</v>
      </c>
      <c r="E70">
        <v>875045</v>
      </c>
      <c r="F70" s="1">
        <v>43830</v>
      </c>
      <c r="G70" s="1">
        <v>43922</v>
      </c>
      <c r="H70" s="1">
        <v>44012</v>
      </c>
      <c r="I70" s="2">
        <v>1542100000</v>
      </c>
      <c r="J70" s="2">
        <v>1494100000</v>
      </c>
      <c r="K70" s="2">
        <f>I70-J70</f>
        <v>48000000</v>
      </c>
    </row>
    <row r="71" spans="1:11" x14ac:dyDescent="0.25">
      <c r="A71" t="s">
        <v>181</v>
      </c>
      <c r="B71" t="s">
        <v>182</v>
      </c>
      <c r="C71" t="s">
        <v>64</v>
      </c>
      <c r="D71" t="s">
        <v>65</v>
      </c>
      <c r="E71">
        <v>63754</v>
      </c>
      <c r="F71" s="1">
        <v>43799</v>
      </c>
      <c r="G71" s="1">
        <v>43891</v>
      </c>
      <c r="H71" s="1">
        <v>43982</v>
      </c>
      <c r="I71" s="2">
        <v>195900000</v>
      </c>
      <c r="J71" s="2">
        <v>149400000</v>
      </c>
      <c r="K71" s="2">
        <f>I71-J71</f>
        <v>46500000</v>
      </c>
    </row>
    <row r="72" spans="1:11" x14ac:dyDescent="0.25">
      <c r="A72" t="s">
        <v>307</v>
      </c>
      <c r="B72" t="s">
        <v>308</v>
      </c>
      <c r="C72" t="s">
        <v>38</v>
      </c>
      <c r="D72" t="s">
        <v>309</v>
      </c>
      <c r="E72">
        <v>38777</v>
      </c>
      <c r="F72" s="1">
        <v>43738</v>
      </c>
      <c r="G72" s="1">
        <v>43922</v>
      </c>
      <c r="H72" s="1">
        <v>44012</v>
      </c>
      <c r="I72" s="2">
        <v>290400000</v>
      </c>
      <c r="J72" s="2">
        <v>245900000</v>
      </c>
      <c r="K72" s="2">
        <f>I72-J72</f>
        <v>44500000</v>
      </c>
    </row>
    <row r="73" spans="1:11" x14ac:dyDescent="0.25">
      <c r="A73" t="s">
        <v>429</v>
      </c>
      <c r="B73" t="s">
        <v>430</v>
      </c>
      <c r="C73" t="s">
        <v>38</v>
      </c>
      <c r="D73" t="s">
        <v>431</v>
      </c>
      <c r="E73">
        <v>354190</v>
      </c>
      <c r="F73" s="1">
        <v>43830</v>
      </c>
      <c r="G73" s="1">
        <v>43922</v>
      </c>
      <c r="H73" s="1">
        <v>44012</v>
      </c>
      <c r="I73" s="2">
        <v>153700000</v>
      </c>
      <c r="J73" s="2">
        <v>110100000</v>
      </c>
      <c r="K73" s="2">
        <f>I73-J73</f>
        <v>43600000</v>
      </c>
    </row>
    <row r="74" spans="1:11" x14ac:dyDescent="0.25">
      <c r="A74" t="s">
        <v>460</v>
      </c>
      <c r="B74" t="s">
        <v>461</v>
      </c>
      <c r="C74" t="s">
        <v>193</v>
      </c>
      <c r="D74" t="s">
        <v>194</v>
      </c>
      <c r="E74">
        <v>811156</v>
      </c>
      <c r="F74" s="1">
        <v>43830</v>
      </c>
      <c r="G74" s="1">
        <v>43922</v>
      </c>
      <c r="H74" s="1">
        <v>44012</v>
      </c>
      <c r="I74" s="2">
        <v>136000000</v>
      </c>
      <c r="J74" s="2">
        <v>93000000</v>
      </c>
      <c r="K74" s="2">
        <f>I74-J74</f>
        <v>43000000</v>
      </c>
    </row>
    <row r="75" spans="1:11" x14ac:dyDescent="0.25">
      <c r="A75" t="s">
        <v>517</v>
      </c>
      <c r="B75" t="s">
        <v>518</v>
      </c>
      <c r="C75" t="s">
        <v>23</v>
      </c>
      <c r="D75" t="s">
        <v>24</v>
      </c>
      <c r="E75">
        <v>859737</v>
      </c>
      <c r="F75" s="1">
        <v>43828</v>
      </c>
      <c r="G75" s="1">
        <v>43919</v>
      </c>
      <c r="H75" s="1">
        <v>44009</v>
      </c>
      <c r="I75" s="2">
        <v>136400000</v>
      </c>
      <c r="J75" s="2">
        <v>93900000</v>
      </c>
      <c r="K75" s="2">
        <f>I75-J75</f>
        <v>42500000</v>
      </c>
    </row>
    <row r="76" spans="1:11" x14ac:dyDescent="0.25">
      <c r="A76" t="s">
        <v>630</v>
      </c>
      <c r="B76" t="s">
        <v>631</v>
      </c>
      <c r="C76" t="s">
        <v>189</v>
      </c>
      <c r="D76" t="s">
        <v>632</v>
      </c>
      <c r="E76">
        <v>946581</v>
      </c>
      <c r="F76" s="1">
        <v>43921</v>
      </c>
      <c r="G76" s="1">
        <v>43922</v>
      </c>
      <c r="H76" s="1">
        <v>44012</v>
      </c>
      <c r="I76" s="2">
        <v>88505000</v>
      </c>
      <c r="J76" s="2">
        <v>46280000</v>
      </c>
      <c r="K76" s="2">
        <f>I76-J76</f>
        <v>42225000</v>
      </c>
    </row>
    <row r="77" spans="1:11" x14ac:dyDescent="0.25">
      <c r="A77" t="s">
        <v>548</v>
      </c>
      <c r="B77" t="s">
        <v>549</v>
      </c>
      <c r="C77" t="s">
        <v>23</v>
      </c>
      <c r="D77" t="s">
        <v>219</v>
      </c>
      <c r="E77">
        <v>920148</v>
      </c>
      <c r="F77" s="1">
        <v>43830</v>
      </c>
      <c r="G77" s="1">
        <v>43922</v>
      </c>
      <c r="H77" s="1">
        <v>44012</v>
      </c>
      <c r="I77" s="2">
        <v>231600000</v>
      </c>
      <c r="J77" s="2">
        <v>190400000</v>
      </c>
      <c r="K77" s="2">
        <f>I77-J77</f>
        <v>41200000</v>
      </c>
    </row>
    <row r="78" spans="1:11" x14ac:dyDescent="0.25">
      <c r="A78" t="s">
        <v>191</v>
      </c>
      <c r="B78" t="s">
        <v>192</v>
      </c>
      <c r="C78" t="s">
        <v>193</v>
      </c>
      <c r="D78" t="s">
        <v>194</v>
      </c>
      <c r="E78">
        <v>753308</v>
      </c>
      <c r="F78" s="1">
        <v>43830</v>
      </c>
      <c r="G78" s="1">
        <v>43922</v>
      </c>
      <c r="H78" s="1">
        <v>44012</v>
      </c>
      <c r="I78" s="2">
        <v>1275000000</v>
      </c>
      <c r="J78" s="2">
        <v>1234000000</v>
      </c>
      <c r="K78" s="2">
        <f>I78-J78</f>
        <v>41000000</v>
      </c>
    </row>
    <row r="79" spans="1:11" x14ac:dyDescent="0.25">
      <c r="A79" t="s">
        <v>280</v>
      </c>
      <c r="B79" t="s">
        <v>281</v>
      </c>
      <c r="C79" t="s">
        <v>38</v>
      </c>
      <c r="D79" t="s">
        <v>282</v>
      </c>
      <c r="E79">
        <v>1278021</v>
      </c>
      <c r="F79" s="1">
        <v>43830</v>
      </c>
      <c r="G79" s="1">
        <v>43922</v>
      </c>
      <c r="H79" s="1">
        <v>44012</v>
      </c>
      <c r="I79" s="2">
        <v>83854000</v>
      </c>
      <c r="J79" s="2">
        <v>48105000</v>
      </c>
      <c r="K79" s="2">
        <f>I79-J79</f>
        <v>35749000</v>
      </c>
    </row>
    <row r="80" spans="1:11" x14ac:dyDescent="0.25">
      <c r="A80" t="s">
        <v>114</v>
      </c>
      <c r="B80" t="s">
        <v>115</v>
      </c>
      <c r="C80" t="s">
        <v>31</v>
      </c>
      <c r="D80" t="s">
        <v>32</v>
      </c>
      <c r="E80">
        <v>815556</v>
      </c>
      <c r="F80" s="1">
        <v>43830</v>
      </c>
      <c r="G80" s="1">
        <v>43922</v>
      </c>
      <c r="H80" s="1">
        <v>44012</v>
      </c>
      <c r="I80" s="2">
        <v>238900000</v>
      </c>
      <c r="J80" s="2">
        <v>204600000</v>
      </c>
      <c r="K80" s="2">
        <f>I80-J80</f>
        <v>34300000</v>
      </c>
    </row>
    <row r="81" spans="1:11" x14ac:dyDescent="0.25">
      <c r="A81" t="s">
        <v>111</v>
      </c>
      <c r="B81" t="s">
        <v>112</v>
      </c>
      <c r="C81" t="s">
        <v>31</v>
      </c>
      <c r="D81" t="s">
        <v>113</v>
      </c>
      <c r="E81">
        <v>33185</v>
      </c>
      <c r="F81" s="1">
        <v>43830</v>
      </c>
      <c r="G81" s="1">
        <v>43922</v>
      </c>
      <c r="H81" s="1">
        <v>44012</v>
      </c>
      <c r="I81" s="2">
        <v>95900000</v>
      </c>
      <c r="J81" s="2">
        <v>66800000</v>
      </c>
      <c r="K81" s="2">
        <f>I81-J81</f>
        <v>29100000</v>
      </c>
    </row>
    <row r="82" spans="1:11" x14ac:dyDescent="0.25">
      <c r="A82" t="s">
        <v>347</v>
      </c>
      <c r="B82" t="s">
        <v>348</v>
      </c>
      <c r="C82" t="s">
        <v>27</v>
      </c>
      <c r="D82" t="s">
        <v>349</v>
      </c>
      <c r="E82">
        <v>916076</v>
      </c>
      <c r="F82" s="1">
        <v>43830</v>
      </c>
      <c r="G82" s="1">
        <v>43922</v>
      </c>
      <c r="H82" s="1">
        <v>44012</v>
      </c>
      <c r="I82" s="2">
        <v>217600000</v>
      </c>
      <c r="J82" s="2">
        <v>189500000</v>
      </c>
      <c r="K82" s="2">
        <f>I82-J82</f>
        <v>28100000</v>
      </c>
    </row>
    <row r="83" spans="1:11" x14ac:dyDescent="0.25">
      <c r="A83" t="s">
        <v>10</v>
      </c>
      <c r="B83" t="s">
        <v>11</v>
      </c>
      <c r="C83" t="s">
        <v>12</v>
      </c>
      <c r="D83" t="s">
        <v>13</v>
      </c>
      <c r="E83">
        <v>1286681</v>
      </c>
      <c r="F83" s="1">
        <v>43828</v>
      </c>
      <c r="G83" s="1">
        <v>43913</v>
      </c>
      <c r="H83" s="1">
        <v>43996</v>
      </c>
      <c r="I83" s="2">
        <v>118668000</v>
      </c>
      <c r="J83" s="2">
        <v>92359000</v>
      </c>
      <c r="K83" s="2">
        <f>I83-J83</f>
        <v>26309000</v>
      </c>
    </row>
    <row r="84" spans="1:11" x14ac:dyDescent="0.25">
      <c r="A84" t="s">
        <v>446</v>
      </c>
      <c r="B84" t="s">
        <v>447</v>
      </c>
      <c r="C84" t="s">
        <v>38</v>
      </c>
      <c r="D84" t="s">
        <v>282</v>
      </c>
      <c r="E84">
        <v>1374310</v>
      </c>
      <c r="F84" s="1">
        <v>43830</v>
      </c>
      <c r="G84" s="1">
        <v>43922</v>
      </c>
      <c r="H84" s="1">
        <v>44012</v>
      </c>
      <c r="I84" s="2">
        <v>113600000</v>
      </c>
      <c r="J84" s="2">
        <v>88300000</v>
      </c>
      <c r="K84" s="2">
        <f>I84-J84</f>
        <v>25300000</v>
      </c>
    </row>
    <row r="85" spans="1:11" x14ac:dyDescent="0.25">
      <c r="A85" t="s">
        <v>60</v>
      </c>
      <c r="B85" t="s">
        <v>61</v>
      </c>
      <c r="C85" t="s">
        <v>16</v>
      </c>
      <c r="D85" t="s">
        <v>20</v>
      </c>
      <c r="E85">
        <v>813672</v>
      </c>
      <c r="F85" s="1">
        <v>43827</v>
      </c>
      <c r="G85" s="1">
        <v>43919</v>
      </c>
      <c r="H85" s="1">
        <v>44009</v>
      </c>
      <c r="I85" s="2">
        <v>131288000</v>
      </c>
      <c r="J85" s="2">
        <v>107235000</v>
      </c>
      <c r="K85" s="2">
        <f>I85-J85</f>
        <v>24053000</v>
      </c>
    </row>
    <row r="86" spans="1:11" x14ac:dyDescent="0.25">
      <c r="A86" t="s">
        <v>525</v>
      </c>
      <c r="B86" t="s">
        <v>526</v>
      </c>
      <c r="C86" t="s">
        <v>23</v>
      </c>
      <c r="D86" t="s">
        <v>24</v>
      </c>
      <c r="E86">
        <v>874716</v>
      </c>
      <c r="F86" s="1">
        <v>43830</v>
      </c>
      <c r="G86" s="1">
        <v>43922</v>
      </c>
      <c r="H86" s="1">
        <v>44012</v>
      </c>
      <c r="I86" s="2">
        <v>148940000</v>
      </c>
      <c r="J86" s="2">
        <v>125706000</v>
      </c>
      <c r="K86" s="2">
        <f>I86-J86</f>
        <v>23234000</v>
      </c>
    </row>
    <row r="87" spans="1:11" x14ac:dyDescent="0.25">
      <c r="A87" t="s">
        <v>645</v>
      </c>
      <c r="B87" t="s">
        <v>646</v>
      </c>
      <c r="C87" t="s">
        <v>298</v>
      </c>
      <c r="D87" t="s">
        <v>488</v>
      </c>
      <c r="E87">
        <v>74208</v>
      </c>
      <c r="F87" s="1">
        <v>43830</v>
      </c>
      <c r="G87" s="1">
        <v>43922</v>
      </c>
      <c r="H87" s="1">
        <v>44012</v>
      </c>
      <c r="I87" s="2">
        <v>57771000</v>
      </c>
      <c r="J87" s="2">
        <v>35619000</v>
      </c>
      <c r="K87" s="2">
        <f>I87-J87</f>
        <v>22152000</v>
      </c>
    </row>
    <row r="88" spans="1:11" x14ac:dyDescent="0.25">
      <c r="A88" t="s">
        <v>564</v>
      </c>
      <c r="B88" t="s">
        <v>565</v>
      </c>
      <c r="C88" t="s">
        <v>23</v>
      </c>
      <c r="D88" t="s">
        <v>566</v>
      </c>
      <c r="E88">
        <v>927653</v>
      </c>
      <c r="F88" s="1">
        <v>43921</v>
      </c>
      <c r="G88" s="1">
        <v>43922</v>
      </c>
      <c r="H88" s="1">
        <v>44012</v>
      </c>
      <c r="I88" s="2">
        <v>444000000</v>
      </c>
      <c r="J88" s="2">
        <v>423000000</v>
      </c>
      <c r="K88" s="2">
        <f>I88-J88</f>
        <v>21000000</v>
      </c>
    </row>
    <row r="89" spans="1:11" x14ac:dyDescent="0.25">
      <c r="A89" t="s">
        <v>362</v>
      </c>
      <c r="B89" t="s">
        <v>363</v>
      </c>
      <c r="C89" t="s">
        <v>298</v>
      </c>
      <c r="D89" t="s">
        <v>364</v>
      </c>
      <c r="E89">
        <v>1045609</v>
      </c>
      <c r="F89" s="1">
        <v>43830</v>
      </c>
      <c r="G89" s="1">
        <v>43922</v>
      </c>
      <c r="H89" s="1">
        <v>44012</v>
      </c>
      <c r="I89" s="2">
        <v>406173000</v>
      </c>
      <c r="J89" s="2">
        <v>385276000</v>
      </c>
      <c r="K89" s="2">
        <f>I89-J89</f>
        <v>20897000</v>
      </c>
    </row>
    <row r="90" spans="1:11" x14ac:dyDescent="0.25">
      <c r="A90" t="s">
        <v>458</v>
      </c>
      <c r="B90" t="s">
        <v>459</v>
      </c>
      <c r="C90" t="s">
        <v>16</v>
      </c>
      <c r="D90" t="s">
        <v>151</v>
      </c>
      <c r="E90">
        <v>877890</v>
      </c>
      <c r="F90" s="1">
        <v>43830</v>
      </c>
      <c r="G90" s="1">
        <v>43922</v>
      </c>
      <c r="H90" s="1">
        <v>44012</v>
      </c>
      <c r="I90" s="2">
        <v>112906000</v>
      </c>
      <c r="J90" s="2">
        <v>93495000</v>
      </c>
      <c r="K90" s="2">
        <f>I90-J90</f>
        <v>19411000</v>
      </c>
    </row>
    <row r="91" spans="1:11" x14ac:dyDescent="0.25">
      <c r="A91" t="s">
        <v>416</v>
      </c>
      <c r="B91" t="s">
        <v>417</v>
      </c>
      <c r="C91" t="s">
        <v>298</v>
      </c>
      <c r="D91" t="s">
        <v>418</v>
      </c>
      <c r="E91">
        <v>1053507</v>
      </c>
      <c r="F91" s="1">
        <v>43830</v>
      </c>
      <c r="G91" s="1">
        <v>43922</v>
      </c>
      <c r="H91" s="1">
        <v>44012</v>
      </c>
      <c r="I91" s="2">
        <v>446100000</v>
      </c>
      <c r="J91" s="2">
        <v>429100000</v>
      </c>
      <c r="K91" s="2">
        <f>I91-J91</f>
        <v>17000000</v>
      </c>
    </row>
    <row r="92" spans="1:11" x14ac:dyDescent="0.25">
      <c r="A92" t="s">
        <v>251</v>
      </c>
      <c r="B92" t="s">
        <v>252</v>
      </c>
      <c r="C92" t="s">
        <v>23</v>
      </c>
      <c r="D92" t="s">
        <v>24</v>
      </c>
      <c r="E92">
        <v>203527</v>
      </c>
      <c r="F92" s="1">
        <v>43735</v>
      </c>
      <c r="G92" s="1">
        <v>43834</v>
      </c>
      <c r="H92" s="1">
        <v>43924</v>
      </c>
      <c r="I92" s="2">
        <v>43200000</v>
      </c>
      <c r="J92" s="2">
        <v>29400000</v>
      </c>
      <c r="K92" s="2">
        <f>I92-J92</f>
        <v>13800000</v>
      </c>
    </row>
    <row r="93" spans="1:11" x14ac:dyDescent="0.25">
      <c r="A93" t="s">
        <v>575</v>
      </c>
      <c r="B93" t="s">
        <v>576</v>
      </c>
      <c r="C93" t="s">
        <v>298</v>
      </c>
      <c r="D93" t="s">
        <v>488</v>
      </c>
      <c r="E93">
        <v>912595</v>
      </c>
      <c r="F93" s="1">
        <v>43830</v>
      </c>
      <c r="G93" s="1">
        <v>43922</v>
      </c>
      <c r="H93" s="1">
        <v>44012</v>
      </c>
      <c r="I93" s="2">
        <v>75062000</v>
      </c>
      <c r="J93" s="2">
        <v>61917000</v>
      </c>
      <c r="K93" s="2">
        <f>I93-J93</f>
        <v>13145000</v>
      </c>
    </row>
    <row r="94" spans="1:11" x14ac:dyDescent="0.25">
      <c r="A94" t="s">
        <v>602</v>
      </c>
      <c r="B94" t="s">
        <v>603</v>
      </c>
      <c r="C94" t="s">
        <v>38</v>
      </c>
      <c r="D94" t="s">
        <v>398</v>
      </c>
      <c r="E94">
        <v>1126328</v>
      </c>
      <c r="F94" s="1">
        <v>43830</v>
      </c>
      <c r="G94" s="1">
        <v>43922</v>
      </c>
      <c r="H94" s="1">
        <v>44012</v>
      </c>
      <c r="I94" s="2">
        <v>398300000</v>
      </c>
      <c r="J94" s="2">
        <v>386300000</v>
      </c>
      <c r="K94" s="2">
        <f>I94-J94</f>
        <v>12000000</v>
      </c>
    </row>
    <row r="95" spans="1:11" x14ac:dyDescent="0.25">
      <c r="A95" t="s">
        <v>508</v>
      </c>
      <c r="B95" t="s">
        <v>509</v>
      </c>
      <c r="C95" t="s">
        <v>12</v>
      </c>
      <c r="D95" t="s">
        <v>216</v>
      </c>
      <c r="E95">
        <v>1359841</v>
      </c>
      <c r="F95" s="1">
        <v>43827</v>
      </c>
      <c r="G95" s="1">
        <v>43919</v>
      </c>
      <c r="H95" s="1">
        <v>44009</v>
      </c>
      <c r="I95" s="2">
        <v>161181000</v>
      </c>
      <c r="J95" s="2">
        <v>149555000</v>
      </c>
      <c r="K95" s="2">
        <f>I95-J95</f>
        <v>11626000</v>
      </c>
    </row>
    <row r="96" spans="1:11" x14ac:dyDescent="0.25">
      <c r="A96" t="s">
        <v>448</v>
      </c>
      <c r="B96" t="s">
        <v>449</v>
      </c>
      <c r="C96" t="s">
        <v>23</v>
      </c>
      <c r="D96" t="s">
        <v>450</v>
      </c>
      <c r="E96">
        <v>804753</v>
      </c>
      <c r="F96" s="1">
        <v>43827</v>
      </c>
      <c r="G96" s="1">
        <v>43922</v>
      </c>
      <c r="H96" s="1">
        <v>44012</v>
      </c>
      <c r="I96" s="2">
        <v>134748000</v>
      </c>
      <c r="J96" s="2">
        <v>126969000</v>
      </c>
      <c r="K96" s="2">
        <f>I96-J96</f>
        <v>7779000</v>
      </c>
    </row>
    <row r="97" spans="1:11" x14ac:dyDescent="0.25">
      <c r="A97" t="s">
        <v>253</v>
      </c>
      <c r="B97" t="s">
        <v>254</v>
      </c>
      <c r="C97" t="s">
        <v>16</v>
      </c>
      <c r="D97" t="s">
        <v>255</v>
      </c>
      <c r="E97">
        <v>1014473</v>
      </c>
      <c r="F97" s="1">
        <v>43830</v>
      </c>
      <c r="G97" s="1">
        <v>43922</v>
      </c>
      <c r="H97" s="1">
        <v>44012</v>
      </c>
      <c r="I97" s="2">
        <v>152479000</v>
      </c>
      <c r="J97" s="2">
        <v>147534000</v>
      </c>
      <c r="K97" s="2">
        <f>I97-J97</f>
        <v>4945000</v>
      </c>
    </row>
    <row r="98" spans="1:11" x14ac:dyDescent="0.25">
      <c r="A98" t="s">
        <v>533</v>
      </c>
      <c r="B98" t="s">
        <v>534</v>
      </c>
      <c r="C98" t="s">
        <v>38</v>
      </c>
      <c r="D98" t="s">
        <v>309</v>
      </c>
      <c r="E98">
        <v>914208</v>
      </c>
      <c r="F98" s="1">
        <v>43830</v>
      </c>
      <c r="G98" s="1">
        <v>43922</v>
      </c>
      <c r="H98" s="1">
        <v>44012</v>
      </c>
      <c r="I98" s="2">
        <v>40500000</v>
      </c>
      <c r="J98" s="2">
        <v>40100000</v>
      </c>
      <c r="K98" s="2">
        <f>I98-J98</f>
        <v>400000</v>
      </c>
    </row>
    <row r="99" spans="1:11" x14ac:dyDescent="0.25">
      <c r="A99" t="s">
        <v>567</v>
      </c>
      <c r="B99" t="s">
        <v>568</v>
      </c>
      <c r="C99" t="s">
        <v>23</v>
      </c>
      <c r="D99" t="s">
        <v>569</v>
      </c>
      <c r="E99">
        <v>1037646</v>
      </c>
      <c r="F99" s="1">
        <v>43830</v>
      </c>
      <c r="G99" s="1">
        <v>43922</v>
      </c>
      <c r="H99" s="1">
        <v>44012</v>
      </c>
      <c r="I99" s="2">
        <v>126562000</v>
      </c>
      <c r="J99" s="2">
        <v>127160000</v>
      </c>
      <c r="K99" s="2">
        <f>I99-J99</f>
        <v>-598000</v>
      </c>
    </row>
    <row r="100" spans="1:11" x14ac:dyDescent="0.25">
      <c r="A100" t="s">
        <v>207</v>
      </c>
      <c r="B100" t="s">
        <v>208</v>
      </c>
      <c r="C100" t="s">
        <v>23</v>
      </c>
      <c r="D100" t="s">
        <v>24</v>
      </c>
      <c r="E100">
        <v>31791</v>
      </c>
      <c r="F100" s="1">
        <v>43828</v>
      </c>
      <c r="G100" s="1">
        <v>43829</v>
      </c>
      <c r="H100" s="1">
        <v>43926</v>
      </c>
      <c r="I100" s="2">
        <v>33665000</v>
      </c>
      <c r="J100" s="2">
        <v>35412000</v>
      </c>
      <c r="K100" s="2">
        <f>I100-J100</f>
        <v>-1747000</v>
      </c>
    </row>
    <row r="101" spans="1:11" x14ac:dyDescent="0.25">
      <c r="A101" t="s">
        <v>671</v>
      </c>
      <c r="B101" t="s">
        <v>672</v>
      </c>
      <c r="C101" t="s">
        <v>128</v>
      </c>
      <c r="D101" t="s">
        <v>168</v>
      </c>
      <c r="E101">
        <v>107263</v>
      </c>
      <c r="F101" s="1">
        <v>43830</v>
      </c>
      <c r="G101" s="1">
        <v>43922</v>
      </c>
      <c r="H101" s="1">
        <v>44012</v>
      </c>
      <c r="I101" s="2">
        <v>303000000</v>
      </c>
      <c r="J101" s="2">
        <v>310000000</v>
      </c>
      <c r="K101" s="2">
        <f>I101-J101</f>
        <v>-7000000</v>
      </c>
    </row>
    <row r="102" spans="1:11" x14ac:dyDescent="0.25">
      <c r="A102" t="s">
        <v>230</v>
      </c>
      <c r="B102" t="s">
        <v>231</v>
      </c>
      <c r="C102" t="s">
        <v>16</v>
      </c>
      <c r="D102" t="s">
        <v>20</v>
      </c>
      <c r="E102">
        <v>883241</v>
      </c>
      <c r="F102" s="1">
        <v>43769</v>
      </c>
      <c r="G102" s="1">
        <v>43862</v>
      </c>
      <c r="H102" s="1">
        <v>43951</v>
      </c>
      <c r="I102" s="2">
        <v>109920000</v>
      </c>
      <c r="J102" s="2">
        <v>118210000</v>
      </c>
      <c r="K102" s="2">
        <f>I102-J102</f>
        <v>-8290000</v>
      </c>
    </row>
    <row r="103" spans="1:11" x14ac:dyDescent="0.25">
      <c r="A103" t="s">
        <v>484</v>
      </c>
      <c r="B103" t="s">
        <v>485</v>
      </c>
      <c r="C103" t="s">
        <v>298</v>
      </c>
      <c r="D103" t="s">
        <v>418</v>
      </c>
      <c r="E103">
        <v>1101239</v>
      </c>
      <c r="F103" s="1">
        <v>43830</v>
      </c>
      <c r="G103" s="1">
        <v>43922</v>
      </c>
      <c r="H103" s="1">
        <v>44012</v>
      </c>
      <c r="I103" s="2">
        <v>133304000</v>
      </c>
      <c r="J103" s="2">
        <v>143527000</v>
      </c>
      <c r="K103" s="2">
        <f>I103-J103</f>
        <v>-10223000</v>
      </c>
    </row>
    <row r="104" spans="1:11" x14ac:dyDescent="0.25">
      <c r="A104" t="s">
        <v>582</v>
      </c>
      <c r="B104" t="s">
        <v>583</v>
      </c>
      <c r="C104" t="s">
        <v>38</v>
      </c>
      <c r="D104" t="s">
        <v>282</v>
      </c>
      <c r="E104">
        <v>1408198</v>
      </c>
      <c r="F104" s="1">
        <v>43830</v>
      </c>
      <c r="G104" s="1">
        <v>43922</v>
      </c>
      <c r="H104" s="1">
        <v>44012</v>
      </c>
      <c r="I104" s="2">
        <v>115123000</v>
      </c>
      <c r="J104" s="2">
        <v>125690000</v>
      </c>
      <c r="K104" s="2">
        <f>I104-J104</f>
        <v>-10567000</v>
      </c>
    </row>
    <row r="105" spans="1:11" x14ac:dyDescent="0.25">
      <c r="A105" t="s">
        <v>344</v>
      </c>
      <c r="B105" t="s">
        <v>345</v>
      </c>
      <c r="C105" t="s">
        <v>31</v>
      </c>
      <c r="D105" t="s">
        <v>346</v>
      </c>
      <c r="E105">
        <v>728535</v>
      </c>
      <c r="F105" s="1">
        <v>43830</v>
      </c>
      <c r="G105" s="1">
        <v>43922</v>
      </c>
      <c r="H105" s="1">
        <v>44012</v>
      </c>
      <c r="I105" s="2">
        <v>121698000</v>
      </c>
      <c r="J105" s="2">
        <v>133633000</v>
      </c>
      <c r="K105" s="2">
        <f>I105-J105</f>
        <v>-11935000</v>
      </c>
    </row>
    <row r="106" spans="1:11" x14ac:dyDescent="0.25">
      <c r="A106" t="s">
        <v>396</v>
      </c>
      <c r="B106" t="s">
        <v>397</v>
      </c>
      <c r="C106" t="s">
        <v>38</v>
      </c>
      <c r="D106" t="s">
        <v>398</v>
      </c>
      <c r="E106">
        <v>4977</v>
      </c>
      <c r="F106" s="1">
        <v>43830</v>
      </c>
      <c r="G106" s="1">
        <v>43922</v>
      </c>
      <c r="H106" s="1">
        <v>44012</v>
      </c>
      <c r="I106" s="2">
        <v>805000000</v>
      </c>
      <c r="J106" s="2">
        <v>817000000</v>
      </c>
      <c r="K106" s="2">
        <f>I106-J106</f>
        <v>-12000000</v>
      </c>
    </row>
    <row r="107" spans="1:11" x14ac:dyDescent="0.25">
      <c r="A107" t="s">
        <v>226</v>
      </c>
      <c r="B107" t="s">
        <v>227</v>
      </c>
      <c r="C107" t="s">
        <v>16</v>
      </c>
      <c r="D107" t="s">
        <v>45</v>
      </c>
      <c r="E107">
        <v>4127</v>
      </c>
      <c r="F107" s="1">
        <v>43735</v>
      </c>
      <c r="G107" s="1">
        <v>43918</v>
      </c>
      <c r="H107" s="1">
        <v>44008</v>
      </c>
      <c r="I107" s="2">
        <v>129700000</v>
      </c>
      <c r="J107" s="2">
        <v>144100000</v>
      </c>
      <c r="K107" s="2">
        <f>I107-J107</f>
        <v>-14400000</v>
      </c>
    </row>
    <row r="108" spans="1:11" x14ac:dyDescent="0.25">
      <c r="A108" t="s">
        <v>654</v>
      </c>
      <c r="B108" t="s">
        <v>655</v>
      </c>
      <c r="C108" t="s">
        <v>38</v>
      </c>
      <c r="D108" t="s">
        <v>398</v>
      </c>
      <c r="E108">
        <v>5513</v>
      </c>
      <c r="F108" s="1">
        <v>43830</v>
      </c>
      <c r="G108" s="1">
        <v>43922</v>
      </c>
      <c r="H108" s="1">
        <v>44012</v>
      </c>
      <c r="I108" s="2">
        <v>265500000</v>
      </c>
      <c r="J108" s="2">
        <v>281200000</v>
      </c>
      <c r="K108" s="2">
        <f>I108-J108</f>
        <v>-15700000</v>
      </c>
    </row>
    <row r="109" spans="1:11" x14ac:dyDescent="0.25">
      <c r="A109" t="s">
        <v>562</v>
      </c>
      <c r="B109" t="s">
        <v>563</v>
      </c>
      <c r="C109" t="s">
        <v>31</v>
      </c>
      <c r="D109" t="s">
        <v>32</v>
      </c>
      <c r="E109">
        <v>62996</v>
      </c>
      <c r="F109" s="1">
        <v>43830</v>
      </c>
      <c r="G109" s="1">
        <v>43922</v>
      </c>
      <c r="H109" s="1">
        <v>44012</v>
      </c>
      <c r="I109" s="2">
        <v>224000000</v>
      </c>
      <c r="J109" s="2">
        <v>240000000</v>
      </c>
      <c r="K109" s="2">
        <f>I109-J109</f>
        <v>-16000000</v>
      </c>
    </row>
    <row r="110" spans="1:11" x14ac:dyDescent="0.25">
      <c r="A110" t="s">
        <v>618</v>
      </c>
      <c r="B110" t="s">
        <v>619</v>
      </c>
      <c r="C110" t="s">
        <v>31</v>
      </c>
      <c r="D110" t="s">
        <v>595</v>
      </c>
      <c r="E110">
        <v>943452</v>
      </c>
      <c r="F110" s="1">
        <v>43830</v>
      </c>
      <c r="G110" s="1">
        <v>43922</v>
      </c>
      <c r="H110" s="1">
        <v>44012</v>
      </c>
      <c r="I110" s="2">
        <v>86800000</v>
      </c>
      <c r="J110" s="2">
        <v>104100000</v>
      </c>
      <c r="K110" s="2">
        <f>I110-J110</f>
        <v>-17300000</v>
      </c>
    </row>
    <row r="111" spans="1:11" x14ac:dyDescent="0.25">
      <c r="A111" t="s">
        <v>143</v>
      </c>
      <c r="B111" t="s">
        <v>144</v>
      </c>
      <c r="C111" t="s">
        <v>16</v>
      </c>
      <c r="D111" t="s">
        <v>134</v>
      </c>
      <c r="E111">
        <v>47217</v>
      </c>
      <c r="F111" s="1">
        <v>43769</v>
      </c>
      <c r="G111" s="1">
        <v>43862</v>
      </c>
      <c r="H111" s="1">
        <v>43951</v>
      </c>
      <c r="I111" s="2">
        <v>764000000</v>
      </c>
      <c r="J111" s="2">
        <v>782000000</v>
      </c>
      <c r="K111" s="2">
        <f>I111-J111</f>
        <v>-18000000</v>
      </c>
    </row>
    <row r="112" spans="1:11" x14ac:dyDescent="0.25">
      <c r="A112" t="s">
        <v>161</v>
      </c>
      <c r="B112" t="s">
        <v>162</v>
      </c>
      <c r="C112" t="s">
        <v>31</v>
      </c>
      <c r="D112" t="s">
        <v>93</v>
      </c>
      <c r="E112">
        <v>54480</v>
      </c>
      <c r="F112" s="1">
        <v>43830</v>
      </c>
      <c r="G112" s="1">
        <v>43922</v>
      </c>
      <c r="H112" s="1">
        <v>44012</v>
      </c>
      <c r="I112" s="2">
        <v>109700000</v>
      </c>
      <c r="J112" s="2">
        <v>128700000</v>
      </c>
      <c r="K112" s="2">
        <f>I112-J112</f>
        <v>-19000000</v>
      </c>
    </row>
    <row r="113" spans="1:11" x14ac:dyDescent="0.25">
      <c r="A113" t="s">
        <v>106</v>
      </c>
      <c r="B113" t="s">
        <v>107</v>
      </c>
      <c r="C113" t="s">
        <v>12</v>
      </c>
      <c r="D113" t="s">
        <v>105</v>
      </c>
      <c r="E113">
        <v>935703</v>
      </c>
      <c r="F113" s="1">
        <v>43862</v>
      </c>
      <c r="G113" s="1">
        <v>43863</v>
      </c>
      <c r="H113" s="1">
        <v>43953</v>
      </c>
      <c r="I113" s="2">
        <v>247600000</v>
      </c>
      <c r="J113" s="2">
        <v>267900000</v>
      </c>
      <c r="K113" s="2">
        <f>I113-J113</f>
        <v>-20300000</v>
      </c>
    </row>
    <row r="114" spans="1:11" x14ac:dyDescent="0.25">
      <c r="A114" t="s">
        <v>273</v>
      </c>
      <c r="B114" t="s">
        <v>274</v>
      </c>
      <c r="C114" t="s">
        <v>16</v>
      </c>
      <c r="D114" t="s">
        <v>17</v>
      </c>
      <c r="E114">
        <v>1336920</v>
      </c>
      <c r="F114" s="1">
        <v>43831</v>
      </c>
      <c r="G114" s="1">
        <v>43834</v>
      </c>
      <c r="H114" s="1">
        <v>43924</v>
      </c>
      <c r="I114" s="2">
        <v>115000000</v>
      </c>
      <c r="J114" s="2">
        <v>136000000</v>
      </c>
      <c r="K114" s="2">
        <f>I114-J114</f>
        <v>-21000000</v>
      </c>
    </row>
    <row r="115" spans="1:11" x14ac:dyDescent="0.25">
      <c r="A115" t="s">
        <v>14</v>
      </c>
      <c r="B115" t="s">
        <v>15</v>
      </c>
      <c r="C115" t="s">
        <v>16</v>
      </c>
      <c r="D115" t="s">
        <v>17</v>
      </c>
      <c r="E115">
        <v>1467373</v>
      </c>
      <c r="F115" s="1">
        <v>43708</v>
      </c>
      <c r="G115" s="1">
        <v>43891</v>
      </c>
      <c r="H115" s="1">
        <v>43982</v>
      </c>
      <c r="I115" s="2">
        <v>1228202000</v>
      </c>
      <c r="J115" s="2">
        <v>1249516000</v>
      </c>
      <c r="K115" s="2">
        <f>I115-J115</f>
        <v>-21314000</v>
      </c>
    </row>
    <row r="116" spans="1:11" x14ac:dyDescent="0.25">
      <c r="A116" t="s">
        <v>495</v>
      </c>
      <c r="B116" t="s">
        <v>496</v>
      </c>
      <c r="C116" t="s">
        <v>31</v>
      </c>
      <c r="D116" t="s">
        <v>32</v>
      </c>
      <c r="E116">
        <v>1519751</v>
      </c>
      <c r="F116" s="1">
        <v>43830</v>
      </c>
      <c r="G116" s="1">
        <v>43922</v>
      </c>
      <c r="H116" s="1">
        <v>44012</v>
      </c>
      <c r="I116" s="2">
        <v>115800000</v>
      </c>
      <c r="J116" s="2">
        <v>137500000</v>
      </c>
      <c r="K116" s="2">
        <f>I116-J116</f>
        <v>-21700000</v>
      </c>
    </row>
    <row r="117" spans="1:11" x14ac:dyDescent="0.25">
      <c r="A117" t="s">
        <v>317</v>
      </c>
      <c r="B117" t="s">
        <v>318</v>
      </c>
      <c r="C117" t="s">
        <v>16</v>
      </c>
      <c r="D117" t="s">
        <v>319</v>
      </c>
      <c r="E117">
        <v>877212</v>
      </c>
      <c r="F117" s="1">
        <v>43830</v>
      </c>
      <c r="G117" s="1">
        <v>43919</v>
      </c>
      <c r="H117" s="1">
        <v>44009</v>
      </c>
      <c r="I117" s="2">
        <v>100000000</v>
      </c>
      <c r="J117" s="2">
        <v>124000000</v>
      </c>
      <c r="K117" s="2">
        <f>I117-J117</f>
        <v>-24000000</v>
      </c>
    </row>
    <row r="118" spans="1:11" x14ac:dyDescent="0.25">
      <c r="A118" t="s">
        <v>441</v>
      </c>
      <c r="B118" t="s">
        <v>442</v>
      </c>
      <c r="C118" t="s">
        <v>31</v>
      </c>
      <c r="D118" t="s">
        <v>118</v>
      </c>
      <c r="E118">
        <v>1043277</v>
      </c>
      <c r="F118" s="1">
        <v>43830</v>
      </c>
      <c r="G118" s="1">
        <v>43922</v>
      </c>
      <c r="H118" s="1">
        <v>44012</v>
      </c>
      <c r="I118" s="2">
        <v>143939000</v>
      </c>
      <c r="J118" s="2">
        <v>169180000</v>
      </c>
      <c r="K118" s="2">
        <f>I118-J118</f>
        <v>-25241000</v>
      </c>
    </row>
    <row r="119" spans="1:11" x14ac:dyDescent="0.25">
      <c r="A119" t="s">
        <v>529</v>
      </c>
      <c r="B119" t="s">
        <v>530</v>
      </c>
      <c r="C119" t="s">
        <v>27</v>
      </c>
      <c r="D119" t="s">
        <v>326</v>
      </c>
      <c r="E119">
        <v>51434</v>
      </c>
      <c r="F119" s="1">
        <v>43830</v>
      </c>
      <c r="G119" s="1">
        <v>43922</v>
      </c>
      <c r="H119" s="1">
        <v>44012</v>
      </c>
      <c r="I119" s="2">
        <v>266000000</v>
      </c>
      <c r="J119" s="2">
        <v>292000000</v>
      </c>
      <c r="K119" s="2">
        <f>I119-J119</f>
        <v>-26000000</v>
      </c>
    </row>
    <row r="120" spans="1:11" x14ac:dyDescent="0.25">
      <c r="A120" t="s">
        <v>275</v>
      </c>
      <c r="B120" t="s">
        <v>276</v>
      </c>
      <c r="C120" t="s">
        <v>31</v>
      </c>
      <c r="D120" t="s">
        <v>178</v>
      </c>
      <c r="E120">
        <v>202058</v>
      </c>
      <c r="F120" s="1">
        <v>43644</v>
      </c>
      <c r="G120" s="1">
        <v>43834</v>
      </c>
      <c r="H120" s="1">
        <v>43924</v>
      </c>
      <c r="I120" s="2">
        <v>217000000</v>
      </c>
      <c r="J120" s="2">
        <v>243000000</v>
      </c>
      <c r="K120" s="2">
        <f>I120-J120</f>
        <v>-26000000</v>
      </c>
    </row>
    <row r="121" spans="1:11" x14ac:dyDescent="0.25">
      <c r="A121" t="s">
        <v>40</v>
      </c>
      <c r="B121" t="s">
        <v>41</v>
      </c>
      <c r="C121" t="s">
        <v>16</v>
      </c>
      <c r="D121" t="s">
        <v>42</v>
      </c>
      <c r="E121">
        <v>820313</v>
      </c>
      <c r="F121" s="1">
        <v>43830</v>
      </c>
      <c r="G121" s="1">
        <v>43922</v>
      </c>
      <c r="H121" s="1">
        <v>44012</v>
      </c>
      <c r="I121" s="2">
        <v>257700000</v>
      </c>
      <c r="J121" s="2">
        <v>288400000</v>
      </c>
      <c r="K121" s="2">
        <f>I121-J121</f>
        <v>-30700000</v>
      </c>
    </row>
    <row r="122" spans="1:11" x14ac:dyDescent="0.25">
      <c r="A122" t="s">
        <v>263</v>
      </c>
      <c r="B122" t="s">
        <v>264</v>
      </c>
      <c r="C122" t="s">
        <v>12</v>
      </c>
      <c r="D122" t="s">
        <v>265</v>
      </c>
      <c r="E122">
        <v>106640</v>
      </c>
      <c r="F122" s="1">
        <v>43830</v>
      </c>
      <c r="G122" s="1">
        <v>43922</v>
      </c>
      <c r="H122" s="1">
        <v>44012</v>
      </c>
      <c r="I122" s="2">
        <v>35000000</v>
      </c>
      <c r="J122" s="2">
        <v>67000000</v>
      </c>
      <c r="K122" s="2">
        <f>I122-J122</f>
        <v>-32000000</v>
      </c>
    </row>
    <row r="123" spans="1:11" x14ac:dyDescent="0.25">
      <c r="A123" t="s">
        <v>612</v>
      </c>
      <c r="B123" t="s">
        <v>613</v>
      </c>
      <c r="C123" t="s">
        <v>298</v>
      </c>
      <c r="D123" t="s">
        <v>614</v>
      </c>
      <c r="E123">
        <v>910606</v>
      </c>
      <c r="F123" s="1">
        <v>43830</v>
      </c>
      <c r="G123" s="1">
        <v>43922</v>
      </c>
      <c r="H123" s="1">
        <v>44012</v>
      </c>
      <c r="I123" s="2">
        <v>19046000</v>
      </c>
      <c r="J123" s="2">
        <v>51728000</v>
      </c>
      <c r="K123" s="2">
        <f>I123-J123</f>
        <v>-32682000</v>
      </c>
    </row>
    <row r="124" spans="1:11" x14ac:dyDescent="0.25">
      <c r="A124" t="s">
        <v>29</v>
      </c>
      <c r="B124" t="s">
        <v>30</v>
      </c>
      <c r="C124" t="s">
        <v>31</v>
      </c>
      <c r="D124" t="s">
        <v>32</v>
      </c>
      <c r="E124">
        <v>1579241</v>
      </c>
      <c r="F124" s="1">
        <v>43830</v>
      </c>
      <c r="G124" s="1">
        <v>43922</v>
      </c>
      <c r="H124" s="1">
        <v>44012</v>
      </c>
      <c r="I124" s="2">
        <v>73700000</v>
      </c>
      <c r="J124" s="2">
        <v>109300000</v>
      </c>
      <c r="K124" s="2">
        <f>I124-J124</f>
        <v>-35600000</v>
      </c>
    </row>
    <row r="125" spans="1:11" x14ac:dyDescent="0.25">
      <c r="A125" t="s">
        <v>185</v>
      </c>
      <c r="B125" t="s">
        <v>186</v>
      </c>
      <c r="C125" t="s">
        <v>16</v>
      </c>
      <c r="D125" t="s">
        <v>45</v>
      </c>
      <c r="E125">
        <v>723125</v>
      </c>
      <c r="F125" s="1">
        <v>43706</v>
      </c>
      <c r="G125" s="1">
        <v>43889</v>
      </c>
      <c r="H125" s="1">
        <v>43979</v>
      </c>
      <c r="I125" s="2">
        <v>803000000</v>
      </c>
      <c r="J125" s="2">
        <v>840000000</v>
      </c>
      <c r="K125" s="2">
        <f>I125-J125</f>
        <v>-37000000</v>
      </c>
    </row>
    <row r="126" spans="1:11" x14ac:dyDescent="0.25">
      <c r="A126" t="s">
        <v>334</v>
      </c>
      <c r="B126" t="s">
        <v>335</v>
      </c>
      <c r="C126" t="s">
        <v>12</v>
      </c>
      <c r="D126" t="s">
        <v>336</v>
      </c>
      <c r="E126">
        <v>1121788</v>
      </c>
      <c r="F126" s="1">
        <v>43827</v>
      </c>
      <c r="G126" s="1">
        <v>43919</v>
      </c>
      <c r="H126" s="1">
        <v>44009</v>
      </c>
      <c r="I126" s="2">
        <v>184180000</v>
      </c>
      <c r="J126" s="2">
        <v>223656000</v>
      </c>
      <c r="K126" s="2">
        <f>I126-J126</f>
        <v>-39476000</v>
      </c>
    </row>
    <row r="127" spans="1:11" x14ac:dyDescent="0.25">
      <c r="A127" t="s">
        <v>217</v>
      </c>
      <c r="B127" t="s">
        <v>218</v>
      </c>
      <c r="C127" t="s">
        <v>23</v>
      </c>
      <c r="D127" t="s">
        <v>219</v>
      </c>
      <c r="E127">
        <v>1022079</v>
      </c>
      <c r="F127" s="1">
        <v>43830</v>
      </c>
      <c r="G127" s="1">
        <v>43922</v>
      </c>
      <c r="H127" s="1">
        <v>44012</v>
      </c>
      <c r="I127" s="2">
        <v>185000000</v>
      </c>
      <c r="J127" s="2">
        <v>226000000</v>
      </c>
      <c r="K127" s="2">
        <f>I127-J127</f>
        <v>-41000000</v>
      </c>
    </row>
    <row r="128" spans="1:11" x14ac:dyDescent="0.25">
      <c r="A128" t="s">
        <v>25</v>
      </c>
      <c r="B128" t="s">
        <v>26</v>
      </c>
      <c r="C128" t="s">
        <v>27</v>
      </c>
      <c r="D128" t="s">
        <v>28</v>
      </c>
      <c r="E128">
        <v>2969</v>
      </c>
      <c r="F128" s="1">
        <v>43738</v>
      </c>
      <c r="G128" s="1">
        <v>43922</v>
      </c>
      <c r="H128" s="1">
        <v>44012</v>
      </c>
      <c r="I128" s="2">
        <v>446500000</v>
      </c>
      <c r="J128" s="2">
        <v>488000000</v>
      </c>
      <c r="K128" s="2">
        <f>I128-J128</f>
        <v>-41500000</v>
      </c>
    </row>
    <row r="129" spans="1:11" x14ac:dyDescent="0.25">
      <c r="A129" t="s">
        <v>203</v>
      </c>
      <c r="B129" t="s">
        <v>204</v>
      </c>
      <c r="C129" t="s">
        <v>31</v>
      </c>
      <c r="D129" t="s">
        <v>110</v>
      </c>
      <c r="E129">
        <v>77360</v>
      </c>
      <c r="F129" s="1">
        <v>43830</v>
      </c>
      <c r="G129" s="1">
        <v>43922</v>
      </c>
      <c r="H129" s="1">
        <v>44012</v>
      </c>
      <c r="I129" s="2">
        <v>72100000</v>
      </c>
      <c r="J129" s="2">
        <v>114300000</v>
      </c>
      <c r="K129" s="2">
        <f>I129-J129</f>
        <v>-42200000</v>
      </c>
    </row>
    <row r="130" spans="1:11" x14ac:dyDescent="0.25">
      <c r="A130" t="s">
        <v>266</v>
      </c>
      <c r="B130" t="s">
        <v>267</v>
      </c>
      <c r="C130" t="s">
        <v>31</v>
      </c>
      <c r="D130" t="s">
        <v>110</v>
      </c>
      <c r="E130">
        <v>832101</v>
      </c>
      <c r="F130" s="1">
        <v>43830</v>
      </c>
      <c r="G130" s="1">
        <v>43922</v>
      </c>
      <c r="H130" s="1">
        <v>44012</v>
      </c>
      <c r="I130" s="2">
        <v>70864000</v>
      </c>
      <c r="J130" s="2">
        <v>113209000</v>
      </c>
      <c r="K130" s="2">
        <f>I130-J130</f>
        <v>-42345000</v>
      </c>
    </row>
    <row r="131" spans="1:11" x14ac:dyDescent="0.25">
      <c r="A131" t="s">
        <v>130</v>
      </c>
      <c r="B131" t="s">
        <v>131</v>
      </c>
      <c r="C131" t="s">
        <v>64</v>
      </c>
      <c r="D131" t="s">
        <v>65</v>
      </c>
      <c r="E131">
        <v>47111</v>
      </c>
      <c r="F131" s="1">
        <v>43830</v>
      </c>
      <c r="G131" s="1">
        <v>43920</v>
      </c>
      <c r="H131" s="1">
        <v>44010</v>
      </c>
      <c r="I131" s="2">
        <v>268901000</v>
      </c>
      <c r="J131" s="2">
        <v>312840000</v>
      </c>
      <c r="K131" s="2">
        <f>I131-J131</f>
        <v>-43939000</v>
      </c>
    </row>
    <row r="132" spans="1:11" x14ac:dyDescent="0.25">
      <c r="A132" t="s">
        <v>673</v>
      </c>
      <c r="B132" t="s">
        <v>674</v>
      </c>
      <c r="C132" t="s">
        <v>38</v>
      </c>
      <c r="D132" t="s">
        <v>431</v>
      </c>
      <c r="E132">
        <v>1140536</v>
      </c>
      <c r="F132" s="1">
        <v>43830</v>
      </c>
      <c r="G132" s="1">
        <v>43922</v>
      </c>
      <c r="H132" s="1">
        <v>44012</v>
      </c>
      <c r="I132" s="2">
        <v>94000000</v>
      </c>
      <c r="J132" s="2">
        <v>138000000</v>
      </c>
      <c r="K132" s="2">
        <f>I132-J132</f>
        <v>-44000000</v>
      </c>
    </row>
    <row r="133" spans="1:11" x14ac:dyDescent="0.25">
      <c r="A133" t="s">
        <v>85</v>
      </c>
      <c r="B133" t="s">
        <v>86</v>
      </c>
      <c r="C133" t="s">
        <v>31</v>
      </c>
      <c r="D133" t="s">
        <v>87</v>
      </c>
      <c r="E133">
        <v>900075</v>
      </c>
      <c r="F133" s="1">
        <v>43677</v>
      </c>
      <c r="G133" s="1">
        <v>43862</v>
      </c>
      <c r="H133" s="1">
        <v>43951</v>
      </c>
      <c r="I133" s="2">
        <v>147487000</v>
      </c>
      <c r="J133" s="2">
        <v>192741000</v>
      </c>
      <c r="K133" s="2">
        <f>I133-J133</f>
        <v>-45254000</v>
      </c>
    </row>
    <row r="134" spans="1:11" x14ac:dyDescent="0.25">
      <c r="A134" t="s">
        <v>432</v>
      </c>
      <c r="B134" t="s">
        <v>433</v>
      </c>
      <c r="C134" t="s">
        <v>12</v>
      </c>
      <c r="D134" t="s">
        <v>175</v>
      </c>
      <c r="E134">
        <v>906163</v>
      </c>
      <c r="F134" s="1">
        <v>43830</v>
      </c>
      <c r="G134" s="1">
        <v>43922</v>
      </c>
      <c r="H134" s="1">
        <v>44012</v>
      </c>
      <c r="I134" s="2">
        <v>164075000</v>
      </c>
      <c r="J134" s="2">
        <v>210209000</v>
      </c>
      <c r="K134" s="2">
        <f>I134-J134</f>
        <v>-46134000</v>
      </c>
    </row>
    <row r="135" spans="1:11" x14ac:dyDescent="0.25">
      <c r="A135" t="s">
        <v>512</v>
      </c>
      <c r="B135" t="s">
        <v>513</v>
      </c>
      <c r="C135" t="s">
        <v>12</v>
      </c>
      <c r="D135" t="s">
        <v>514</v>
      </c>
      <c r="E135">
        <v>46080</v>
      </c>
      <c r="F135" s="1">
        <v>43828</v>
      </c>
      <c r="G135" s="1">
        <v>43920</v>
      </c>
      <c r="H135" s="1">
        <v>44010</v>
      </c>
      <c r="I135" s="2">
        <v>-33915000</v>
      </c>
      <c r="J135" s="2">
        <v>13433000</v>
      </c>
      <c r="K135" s="2">
        <f>I135-J135</f>
        <v>-47348000</v>
      </c>
    </row>
    <row r="136" spans="1:11" x14ac:dyDescent="0.25">
      <c r="A136" t="s">
        <v>486</v>
      </c>
      <c r="B136" t="s">
        <v>487</v>
      </c>
      <c r="C136" t="s">
        <v>298</v>
      </c>
      <c r="D136" t="s">
        <v>488</v>
      </c>
      <c r="E136">
        <v>906107</v>
      </c>
      <c r="F136" s="1">
        <v>43830</v>
      </c>
      <c r="G136" s="1">
        <v>43922</v>
      </c>
      <c r="H136" s="1">
        <v>44012</v>
      </c>
      <c r="I136" s="2">
        <v>260888000</v>
      </c>
      <c r="J136" s="2">
        <v>308968000</v>
      </c>
      <c r="K136" s="2">
        <f>I136-J136</f>
        <v>-48080000</v>
      </c>
    </row>
    <row r="137" spans="1:11" x14ac:dyDescent="0.25">
      <c r="A137" t="s">
        <v>497</v>
      </c>
      <c r="B137" t="s">
        <v>498</v>
      </c>
      <c r="C137" t="s">
        <v>16</v>
      </c>
      <c r="D137" t="s">
        <v>17</v>
      </c>
      <c r="E137">
        <v>749251</v>
      </c>
      <c r="F137" s="1">
        <v>43830</v>
      </c>
      <c r="G137" s="1">
        <v>43922</v>
      </c>
      <c r="H137" s="1">
        <v>44012</v>
      </c>
      <c r="I137" s="2">
        <v>55077000</v>
      </c>
      <c r="J137" s="2">
        <v>103406000</v>
      </c>
      <c r="K137" s="2">
        <f>I137-J137</f>
        <v>-48329000</v>
      </c>
    </row>
    <row r="138" spans="1:11" x14ac:dyDescent="0.25">
      <c r="A138" t="s">
        <v>493</v>
      </c>
      <c r="B138" t="s">
        <v>494</v>
      </c>
      <c r="C138" t="s">
        <v>31</v>
      </c>
      <c r="D138" t="s">
        <v>110</v>
      </c>
      <c r="E138">
        <v>30625</v>
      </c>
      <c r="F138" s="1">
        <v>43830</v>
      </c>
      <c r="G138" s="1">
        <v>43922</v>
      </c>
      <c r="H138" s="1">
        <v>44012</v>
      </c>
      <c r="I138" s="2">
        <v>8645000</v>
      </c>
      <c r="J138" s="2">
        <v>58200000</v>
      </c>
      <c r="K138" s="2">
        <f>I138-J138</f>
        <v>-49555000</v>
      </c>
    </row>
    <row r="139" spans="1:11" x14ac:dyDescent="0.25">
      <c r="A139" t="s">
        <v>411</v>
      </c>
      <c r="B139" t="s">
        <v>412</v>
      </c>
      <c r="C139" t="s">
        <v>64</v>
      </c>
      <c r="D139" t="s">
        <v>361</v>
      </c>
      <c r="E139">
        <v>764180</v>
      </c>
      <c r="F139" s="1">
        <v>43830</v>
      </c>
      <c r="G139" s="1">
        <v>43922</v>
      </c>
      <c r="H139" s="1">
        <v>44012</v>
      </c>
      <c r="I139" s="2">
        <v>1943000000</v>
      </c>
      <c r="J139" s="2">
        <v>1996000000</v>
      </c>
      <c r="K139" s="2">
        <f>I139-J139</f>
        <v>-53000000</v>
      </c>
    </row>
    <row r="140" spans="1:11" x14ac:dyDescent="0.25">
      <c r="A140" t="s">
        <v>141</v>
      </c>
      <c r="B140" t="s">
        <v>142</v>
      </c>
      <c r="C140" t="s">
        <v>64</v>
      </c>
      <c r="D140" t="s">
        <v>65</v>
      </c>
      <c r="E140">
        <v>48465</v>
      </c>
      <c r="F140" s="1">
        <v>43765</v>
      </c>
      <c r="G140" s="1">
        <v>43857</v>
      </c>
      <c r="H140" s="1">
        <v>43947</v>
      </c>
      <c r="I140" s="2">
        <v>227734000</v>
      </c>
      <c r="J140" s="2">
        <v>282429000</v>
      </c>
      <c r="K140" s="2">
        <f>I140-J140</f>
        <v>-54695000</v>
      </c>
    </row>
    <row r="141" spans="1:11" x14ac:dyDescent="0.25">
      <c r="A141" t="s">
        <v>669</v>
      </c>
      <c r="B141" t="s">
        <v>670</v>
      </c>
      <c r="C141" t="s">
        <v>298</v>
      </c>
      <c r="D141" t="s">
        <v>418</v>
      </c>
      <c r="E141">
        <v>106535</v>
      </c>
      <c r="F141" s="1">
        <v>43830</v>
      </c>
      <c r="G141" s="1">
        <v>43922</v>
      </c>
      <c r="H141" s="1">
        <v>44012</v>
      </c>
      <c r="I141" s="2">
        <v>72000000</v>
      </c>
      <c r="J141" s="2">
        <v>128000000</v>
      </c>
      <c r="K141" s="2">
        <f>I141-J141</f>
        <v>-56000000</v>
      </c>
    </row>
    <row r="142" spans="1:11" x14ac:dyDescent="0.25">
      <c r="A142" t="s">
        <v>651</v>
      </c>
      <c r="B142" t="s">
        <v>652</v>
      </c>
      <c r="C142" t="s">
        <v>31</v>
      </c>
      <c r="D142" t="s">
        <v>653</v>
      </c>
      <c r="E142">
        <v>1067701</v>
      </c>
      <c r="F142" s="1">
        <v>43830</v>
      </c>
      <c r="G142" s="1">
        <v>43922</v>
      </c>
      <c r="H142" s="1">
        <v>44012</v>
      </c>
      <c r="I142" s="2">
        <v>212000000</v>
      </c>
      <c r="J142" s="2">
        <v>270000000</v>
      </c>
      <c r="K142" s="2">
        <f>I142-J142</f>
        <v>-58000000</v>
      </c>
    </row>
    <row r="143" spans="1:11" x14ac:dyDescent="0.25">
      <c r="A143" t="s">
        <v>51</v>
      </c>
      <c r="B143" t="s">
        <v>52</v>
      </c>
      <c r="C143" t="s">
        <v>12</v>
      </c>
      <c r="D143" t="s">
        <v>53</v>
      </c>
      <c r="E143">
        <v>866787</v>
      </c>
      <c r="F143" s="1">
        <v>43708</v>
      </c>
      <c r="G143" s="1">
        <v>43877</v>
      </c>
      <c r="H143" s="1">
        <v>43960</v>
      </c>
      <c r="I143" s="2">
        <v>342896000</v>
      </c>
      <c r="J143" s="2">
        <v>405949000</v>
      </c>
      <c r="K143" s="2">
        <f>I143-J143</f>
        <v>-63053000</v>
      </c>
    </row>
    <row r="144" spans="1:11" x14ac:dyDescent="0.25">
      <c r="A144" t="s">
        <v>552</v>
      </c>
      <c r="B144" t="s">
        <v>553</v>
      </c>
      <c r="C144" t="s">
        <v>27</v>
      </c>
      <c r="D144" t="s">
        <v>28</v>
      </c>
      <c r="E144">
        <v>1707925</v>
      </c>
      <c r="F144" s="1">
        <v>43830</v>
      </c>
      <c r="G144" s="1">
        <v>43922</v>
      </c>
      <c r="H144" s="1">
        <v>44012</v>
      </c>
      <c r="I144" s="2">
        <v>458000000</v>
      </c>
      <c r="J144" s="2">
        <v>522000000</v>
      </c>
      <c r="K144" s="2">
        <f>I144-J144</f>
        <v>-64000000</v>
      </c>
    </row>
    <row r="145" spans="1:11" x14ac:dyDescent="0.25">
      <c r="A145" t="s">
        <v>88</v>
      </c>
      <c r="B145" t="s">
        <v>89</v>
      </c>
      <c r="C145" t="s">
        <v>64</v>
      </c>
      <c r="D145" t="s">
        <v>90</v>
      </c>
      <c r="E145">
        <v>909832</v>
      </c>
      <c r="F145" s="1">
        <v>43709</v>
      </c>
      <c r="G145" s="1">
        <v>43878</v>
      </c>
      <c r="H145" s="1">
        <v>43961</v>
      </c>
      <c r="I145" s="2">
        <v>838000000</v>
      </c>
      <c r="J145" s="2">
        <v>906000000</v>
      </c>
      <c r="K145" s="2">
        <f>I145-J145</f>
        <v>-68000000</v>
      </c>
    </row>
    <row r="146" spans="1:11" x14ac:dyDescent="0.25">
      <c r="A146" t="s">
        <v>615</v>
      </c>
      <c r="B146" t="s">
        <v>616</v>
      </c>
      <c r="C146" t="s">
        <v>31</v>
      </c>
      <c r="D146" t="s">
        <v>617</v>
      </c>
      <c r="E146">
        <v>315213</v>
      </c>
      <c r="F146" s="1">
        <v>43830</v>
      </c>
      <c r="G146" s="1">
        <v>43922</v>
      </c>
      <c r="H146" s="1">
        <v>44012</v>
      </c>
      <c r="I146" s="2">
        <v>46196000</v>
      </c>
      <c r="J146" s="2">
        <v>114612000</v>
      </c>
      <c r="K146" s="2">
        <f>I146-J146</f>
        <v>-68416000</v>
      </c>
    </row>
    <row r="147" spans="1:11" x14ac:dyDescent="0.25">
      <c r="A147" t="s">
        <v>474</v>
      </c>
      <c r="B147" t="s">
        <v>475</v>
      </c>
      <c r="C147" t="s">
        <v>23</v>
      </c>
      <c r="D147" t="s">
        <v>476</v>
      </c>
      <c r="E147">
        <v>927066</v>
      </c>
      <c r="F147" s="1">
        <v>43830</v>
      </c>
      <c r="G147" s="1">
        <v>43922</v>
      </c>
      <c r="H147" s="1">
        <v>44012</v>
      </c>
      <c r="I147" s="2">
        <v>201602000</v>
      </c>
      <c r="J147" s="2">
        <v>273551000</v>
      </c>
      <c r="K147" s="2">
        <f>I147-J147</f>
        <v>-71949000</v>
      </c>
    </row>
    <row r="148" spans="1:11" x14ac:dyDescent="0.25">
      <c r="A148" t="s">
        <v>108</v>
      </c>
      <c r="B148" t="s">
        <v>109</v>
      </c>
      <c r="C148" t="s">
        <v>31</v>
      </c>
      <c r="D148" t="s">
        <v>110</v>
      </c>
      <c r="E148">
        <v>29905</v>
      </c>
      <c r="F148" s="1">
        <v>43830</v>
      </c>
      <c r="G148" s="1">
        <v>43922</v>
      </c>
      <c r="H148" s="1">
        <v>44012</v>
      </c>
      <c r="I148" s="2">
        <v>124766000</v>
      </c>
      <c r="J148" s="2">
        <v>198085000</v>
      </c>
      <c r="K148" s="2">
        <f>I148-J148</f>
        <v>-73319000</v>
      </c>
    </row>
    <row r="149" spans="1:11" x14ac:dyDescent="0.25">
      <c r="A149" t="s">
        <v>331</v>
      </c>
      <c r="B149" t="s">
        <v>332</v>
      </c>
      <c r="C149" t="s">
        <v>193</v>
      </c>
      <c r="D149" t="s">
        <v>333</v>
      </c>
      <c r="E149">
        <v>827052</v>
      </c>
      <c r="F149" s="1">
        <v>43830</v>
      </c>
      <c r="G149" s="1">
        <v>43922</v>
      </c>
      <c r="H149" s="1">
        <v>44012</v>
      </c>
      <c r="I149" s="2">
        <v>318000000</v>
      </c>
      <c r="J149" s="2">
        <v>392000000</v>
      </c>
      <c r="K149" s="2">
        <f>I149-J149</f>
        <v>-74000000</v>
      </c>
    </row>
    <row r="150" spans="1:11" x14ac:dyDescent="0.25">
      <c r="A150" t="s">
        <v>664</v>
      </c>
      <c r="B150" t="s">
        <v>665</v>
      </c>
      <c r="C150" t="s">
        <v>31</v>
      </c>
      <c r="D150" t="s">
        <v>666</v>
      </c>
      <c r="E150">
        <v>823768</v>
      </c>
      <c r="F150" s="1">
        <v>43830</v>
      </c>
      <c r="G150" s="1">
        <v>43922</v>
      </c>
      <c r="H150" s="1">
        <v>44012</v>
      </c>
      <c r="I150" s="2">
        <v>307000000</v>
      </c>
      <c r="J150" s="2">
        <v>381000000</v>
      </c>
      <c r="K150" s="2">
        <f>I150-J150</f>
        <v>-74000000</v>
      </c>
    </row>
    <row r="151" spans="1:11" x14ac:dyDescent="0.25">
      <c r="A151" t="s">
        <v>354</v>
      </c>
      <c r="B151" t="s">
        <v>355</v>
      </c>
      <c r="C151" t="s">
        <v>38</v>
      </c>
      <c r="D151" t="s">
        <v>309</v>
      </c>
      <c r="E151">
        <v>73124</v>
      </c>
      <c r="F151" s="1">
        <v>43830</v>
      </c>
      <c r="G151" s="1">
        <v>43922</v>
      </c>
      <c r="H151" s="1">
        <v>44012</v>
      </c>
      <c r="I151" s="2">
        <v>313300000</v>
      </c>
      <c r="J151" s="2">
        <v>389400000</v>
      </c>
      <c r="K151" s="2">
        <f>I151-J151</f>
        <v>-76100000</v>
      </c>
    </row>
    <row r="152" spans="1:11" x14ac:dyDescent="0.25">
      <c r="A152" t="s">
        <v>145</v>
      </c>
      <c r="B152" t="s">
        <v>146</v>
      </c>
      <c r="C152" t="s">
        <v>31</v>
      </c>
      <c r="D152" t="s">
        <v>113</v>
      </c>
      <c r="E152">
        <v>1598014</v>
      </c>
      <c r="F152" s="1">
        <v>43799</v>
      </c>
      <c r="G152" s="1">
        <v>43891</v>
      </c>
      <c r="H152" s="1">
        <v>43982</v>
      </c>
      <c r="I152" s="2">
        <v>71700000</v>
      </c>
      <c r="J152" s="2">
        <v>149800000</v>
      </c>
      <c r="K152" s="2">
        <f>I152-J152</f>
        <v>-78100000</v>
      </c>
    </row>
    <row r="153" spans="1:11" x14ac:dyDescent="0.25">
      <c r="A153" t="s">
        <v>622</v>
      </c>
      <c r="B153" t="s">
        <v>623</v>
      </c>
      <c r="C153" t="s">
        <v>31</v>
      </c>
      <c r="D153" t="s">
        <v>110</v>
      </c>
      <c r="E153">
        <v>91440</v>
      </c>
      <c r="F153" s="1">
        <v>43827</v>
      </c>
      <c r="G153" s="1">
        <v>43919</v>
      </c>
      <c r="H153" s="1">
        <v>44009</v>
      </c>
      <c r="I153" s="2">
        <v>101200000</v>
      </c>
      <c r="J153" s="2">
        <v>180400000</v>
      </c>
      <c r="K153" s="2">
        <f>I153-J153</f>
        <v>-79200000</v>
      </c>
    </row>
    <row r="154" spans="1:11" x14ac:dyDescent="0.25">
      <c r="A154" t="s">
        <v>21</v>
      </c>
      <c r="B154" t="s">
        <v>22</v>
      </c>
      <c r="C154" t="s">
        <v>23</v>
      </c>
      <c r="D154" t="s">
        <v>24</v>
      </c>
      <c r="E154">
        <v>1090872</v>
      </c>
      <c r="F154" s="1">
        <v>43769</v>
      </c>
      <c r="G154" s="1">
        <v>43862</v>
      </c>
      <c r="H154" s="1">
        <v>43951</v>
      </c>
      <c r="I154" s="2">
        <v>101000000</v>
      </c>
      <c r="J154" s="2">
        <v>182000000</v>
      </c>
      <c r="K154" s="2">
        <f>I154-J154</f>
        <v>-81000000</v>
      </c>
    </row>
    <row r="155" spans="1:11" x14ac:dyDescent="0.25">
      <c r="A155" t="s">
        <v>327</v>
      </c>
      <c r="B155" t="s">
        <v>328</v>
      </c>
      <c r="C155" t="s">
        <v>12</v>
      </c>
      <c r="D155" t="s">
        <v>13</v>
      </c>
      <c r="E155">
        <v>1058090</v>
      </c>
      <c r="F155" s="1">
        <v>43830</v>
      </c>
      <c r="G155" s="1">
        <v>43922</v>
      </c>
      <c r="H155" s="1">
        <v>44012</v>
      </c>
      <c r="I155" s="2">
        <v>8175000</v>
      </c>
      <c r="J155" s="2">
        <v>91028000</v>
      </c>
      <c r="K155" s="2">
        <f>I155-J155</f>
        <v>-82853000</v>
      </c>
    </row>
    <row r="156" spans="1:11" x14ac:dyDescent="0.25">
      <c r="A156" t="s">
        <v>154</v>
      </c>
      <c r="B156" t="s">
        <v>155</v>
      </c>
      <c r="C156" t="s">
        <v>23</v>
      </c>
      <c r="D156" t="s">
        <v>156</v>
      </c>
      <c r="E156">
        <v>1478242</v>
      </c>
      <c r="F156" s="1">
        <v>43830</v>
      </c>
      <c r="G156" s="1">
        <v>43922</v>
      </c>
      <c r="H156" s="1">
        <v>44012</v>
      </c>
      <c r="I156" s="2">
        <v>-23000000</v>
      </c>
      <c r="J156" s="2">
        <v>60000000</v>
      </c>
      <c r="K156" s="2">
        <f>I156-J156</f>
        <v>-83000000</v>
      </c>
    </row>
    <row r="157" spans="1:11" x14ac:dyDescent="0.25">
      <c r="A157" t="s">
        <v>506</v>
      </c>
      <c r="B157" t="s">
        <v>507</v>
      </c>
      <c r="C157" t="s">
        <v>16</v>
      </c>
      <c r="D157" t="s">
        <v>405</v>
      </c>
      <c r="E157">
        <v>1123360</v>
      </c>
      <c r="F157" s="1">
        <v>43830</v>
      </c>
      <c r="G157" s="1">
        <v>43922</v>
      </c>
      <c r="H157" s="1">
        <v>44012</v>
      </c>
      <c r="I157" s="2">
        <v>37331000</v>
      </c>
      <c r="J157" s="2">
        <v>120458000</v>
      </c>
      <c r="K157" s="2">
        <f>I157-J157</f>
        <v>-83127000</v>
      </c>
    </row>
    <row r="158" spans="1:11" x14ac:dyDescent="0.25">
      <c r="A158" t="s">
        <v>385</v>
      </c>
      <c r="B158" t="s">
        <v>386</v>
      </c>
      <c r="C158" t="s">
        <v>31</v>
      </c>
      <c r="D158" t="s">
        <v>110</v>
      </c>
      <c r="E158">
        <v>1781335</v>
      </c>
      <c r="F158" s="1">
        <v>43830</v>
      </c>
      <c r="G158" s="1">
        <v>43922</v>
      </c>
      <c r="H158" s="1">
        <v>44012</v>
      </c>
      <c r="I158" s="2">
        <v>224000000</v>
      </c>
      <c r="J158" s="2">
        <v>308000000</v>
      </c>
      <c r="K158" s="2">
        <f>I158-J158</f>
        <v>-84000000</v>
      </c>
    </row>
    <row r="159" spans="1:11" x14ac:dyDescent="0.25">
      <c r="A159" t="s">
        <v>636</v>
      </c>
      <c r="B159" t="s">
        <v>637</v>
      </c>
      <c r="C159" t="s">
        <v>128</v>
      </c>
      <c r="D159" t="s">
        <v>129</v>
      </c>
      <c r="E159">
        <v>1681459</v>
      </c>
      <c r="F159" s="1">
        <v>43830</v>
      </c>
      <c r="G159" s="1">
        <v>43922</v>
      </c>
      <c r="H159" s="1">
        <v>44012</v>
      </c>
      <c r="I159" s="2">
        <v>11700000</v>
      </c>
      <c r="J159" s="2">
        <v>97000000</v>
      </c>
      <c r="K159" s="2">
        <f>I159-J159</f>
        <v>-85300000</v>
      </c>
    </row>
    <row r="160" spans="1:11" x14ac:dyDescent="0.25">
      <c r="A160" t="s">
        <v>437</v>
      </c>
      <c r="B160" t="s">
        <v>438</v>
      </c>
      <c r="C160" t="s">
        <v>23</v>
      </c>
      <c r="D160" t="s">
        <v>24</v>
      </c>
      <c r="E160">
        <v>10456</v>
      </c>
      <c r="F160" s="1">
        <v>43830</v>
      </c>
      <c r="G160" s="1">
        <v>43922</v>
      </c>
      <c r="H160" s="1">
        <v>44012</v>
      </c>
      <c r="I160" s="2">
        <v>246000000</v>
      </c>
      <c r="J160" s="2">
        <v>343000000</v>
      </c>
      <c r="K160" s="2">
        <f>I160-J160</f>
        <v>-97000000</v>
      </c>
    </row>
    <row r="161" spans="1:11" x14ac:dyDescent="0.25">
      <c r="A161" t="s">
        <v>43</v>
      </c>
      <c r="B161" t="s">
        <v>44</v>
      </c>
      <c r="C161" t="s">
        <v>16</v>
      </c>
      <c r="D161" t="s">
        <v>45</v>
      </c>
      <c r="E161">
        <v>6281</v>
      </c>
      <c r="F161" s="1">
        <v>43771</v>
      </c>
      <c r="G161" s="1">
        <v>43863</v>
      </c>
      <c r="H161" s="1">
        <v>43953</v>
      </c>
      <c r="I161" s="2">
        <v>267696000</v>
      </c>
      <c r="J161" s="2">
        <v>367937000</v>
      </c>
      <c r="K161" s="2">
        <f>I161-J161</f>
        <v>-100241000</v>
      </c>
    </row>
    <row r="162" spans="1:11" x14ac:dyDescent="0.25">
      <c r="A162" t="s">
        <v>403</v>
      </c>
      <c r="B162" t="s">
        <v>404</v>
      </c>
      <c r="C162" t="s">
        <v>16</v>
      </c>
      <c r="D162" t="s">
        <v>405</v>
      </c>
      <c r="E162">
        <v>1101215</v>
      </c>
      <c r="F162" s="1">
        <v>43830</v>
      </c>
      <c r="G162" s="1">
        <v>43922</v>
      </c>
      <c r="H162" s="1">
        <v>44012</v>
      </c>
      <c r="I162" s="2">
        <v>38400000</v>
      </c>
      <c r="J162" s="2">
        <v>139000000</v>
      </c>
      <c r="K162" s="2">
        <f>I162-J162</f>
        <v>-100600000</v>
      </c>
    </row>
    <row r="163" spans="1:11" x14ac:dyDescent="0.25">
      <c r="A163" t="s">
        <v>683</v>
      </c>
      <c r="B163" t="s">
        <v>684</v>
      </c>
      <c r="C163" t="s">
        <v>27</v>
      </c>
      <c r="D163" t="s">
        <v>211</v>
      </c>
      <c r="E163">
        <v>1306830</v>
      </c>
      <c r="F163" s="1">
        <v>43830</v>
      </c>
      <c r="G163" s="1">
        <v>43922</v>
      </c>
      <c r="H163" s="1">
        <v>44012</v>
      </c>
      <c r="I163" s="2">
        <v>107000000</v>
      </c>
      <c r="J163" s="2">
        <v>209000000</v>
      </c>
      <c r="K163" s="2">
        <f>I163-J163</f>
        <v>-102000000</v>
      </c>
    </row>
    <row r="164" spans="1:11" x14ac:dyDescent="0.25">
      <c r="A164" t="s">
        <v>324</v>
      </c>
      <c r="B164" t="s">
        <v>325</v>
      </c>
      <c r="C164" t="s">
        <v>27</v>
      </c>
      <c r="D164" t="s">
        <v>326</v>
      </c>
      <c r="E164">
        <v>8818</v>
      </c>
      <c r="F164" s="1">
        <v>43827</v>
      </c>
      <c r="G164" s="1">
        <v>43919</v>
      </c>
      <c r="H164" s="1">
        <v>44009</v>
      </c>
      <c r="I164" s="2">
        <v>79700000</v>
      </c>
      <c r="J164" s="2">
        <v>182000000</v>
      </c>
      <c r="K164" s="2">
        <f>I164-J164</f>
        <v>-102300000</v>
      </c>
    </row>
    <row r="165" spans="1:11" x14ac:dyDescent="0.25">
      <c r="A165" t="s">
        <v>54</v>
      </c>
      <c r="B165" t="s">
        <v>55</v>
      </c>
      <c r="C165" t="s">
        <v>12</v>
      </c>
      <c r="D165" t="s">
        <v>56</v>
      </c>
      <c r="E165">
        <v>764478</v>
      </c>
      <c r="F165" s="1">
        <v>43862</v>
      </c>
      <c r="G165" s="1">
        <v>43863</v>
      </c>
      <c r="H165" s="1">
        <v>43953</v>
      </c>
      <c r="I165" s="2">
        <v>159000000</v>
      </c>
      <c r="J165" s="2">
        <v>265000000</v>
      </c>
      <c r="K165" s="2">
        <f>I165-J165</f>
        <v>-106000000</v>
      </c>
    </row>
    <row r="166" spans="1:11" x14ac:dyDescent="0.25">
      <c r="A166" t="s">
        <v>681</v>
      </c>
      <c r="B166" t="s">
        <v>682</v>
      </c>
      <c r="C166" t="s">
        <v>31</v>
      </c>
      <c r="D166" t="s">
        <v>110</v>
      </c>
      <c r="E166">
        <v>1524472</v>
      </c>
      <c r="F166" s="1">
        <v>43830</v>
      </c>
      <c r="G166" s="1">
        <v>43922</v>
      </c>
      <c r="H166" s="1">
        <v>44012</v>
      </c>
      <c r="I166" s="2">
        <v>31000000</v>
      </c>
      <c r="J166" s="2">
        <v>139000000</v>
      </c>
      <c r="K166" s="2">
        <f>I166-J166</f>
        <v>-108000000</v>
      </c>
    </row>
    <row r="167" spans="1:11" x14ac:dyDescent="0.25">
      <c r="A167" t="s">
        <v>82</v>
      </c>
      <c r="B167" t="s">
        <v>83</v>
      </c>
      <c r="C167" t="s">
        <v>23</v>
      </c>
      <c r="D167" t="s">
        <v>84</v>
      </c>
      <c r="E167">
        <v>711404</v>
      </c>
      <c r="F167" s="1">
        <v>43769</v>
      </c>
      <c r="G167" s="1">
        <v>43862</v>
      </c>
      <c r="H167" s="1">
        <v>43951</v>
      </c>
      <c r="I167" s="2">
        <v>11500000</v>
      </c>
      <c r="J167" s="2">
        <v>122400000</v>
      </c>
      <c r="K167" s="2">
        <f>I167-J167</f>
        <v>-110900000</v>
      </c>
    </row>
    <row r="168" spans="1:11" x14ac:dyDescent="0.25">
      <c r="A168" t="s">
        <v>379</v>
      </c>
      <c r="B168" t="s">
        <v>380</v>
      </c>
      <c r="C168" t="s">
        <v>64</v>
      </c>
      <c r="D168" t="s">
        <v>65</v>
      </c>
      <c r="E168">
        <v>1679273</v>
      </c>
      <c r="F168" s="1">
        <v>43616</v>
      </c>
      <c r="G168" s="1">
        <v>43885</v>
      </c>
      <c r="H168" s="1">
        <v>43982</v>
      </c>
      <c r="I168" s="2">
        <v>-1600000</v>
      </c>
      <c r="J168" s="2">
        <v>110400000</v>
      </c>
      <c r="K168" s="2">
        <f>I168-J168</f>
        <v>-112000000</v>
      </c>
    </row>
    <row r="169" spans="1:11" x14ac:dyDescent="0.25">
      <c r="A169" t="s">
        <v>624</v>
      </c>
      <c r="B169" t="s">
        <v>625</v>
      </c>
      <c r="C169" t="s">
        <v>31</v>
      </c>
      <c r="D169" t="s">
        <v>110</v>
      </c>
      <c r="E169">
        <v>93556</v>
      </c>
      <c r="F169" s="1">
        <v>43827</v>
      </c>
      <c r="G169" s="1">
        <v>43919</v>
      </c>
      <c r="H169" s="1">
        <v>44009</v>
      </c>
      <c r="I169" s="2">
        <v>238400000</v>
      </c>
      <c r="J169" s="2">
        <v>356300000</v>
      </c>
      <c r="K169" s="2">
        <f>I169-J169</f>
        <v>-117900000</v>
      </c>
    </row>
    <row r="170" spans="1:11" x14ac:dyDescent="0.25">
      <c r="A170" t="s">
        <v>577</v>
      </c>
      <c r="B170" t="s">
        <v>578</v>
      </c>
      <c r="C170" t="s">
        <v>64</v>
      </c>
      <c r="D170" t="s">
        <v>579</v>
      </c>
      <c r="E170">
        <v>24545</v>
      </c>
      <c r="F170" s="1">
        <v>43830</v>
      </c>
      <c r="G170" s="1">
        <v>43922</v>
      </c>
      <c r="H170" s="1">
        <v>44012</v>
      </c>
      <c r="I170" s="2">
        <v>195000000</v>
      </c>
      <c r="J170" s="2">
        <v>329400000</v>
      </c>
      <c r="K170" s="2">
        <f>I170-J170</f>
        <v>-134400000</v>
      </c>
    </row>
    <row r="171" spans="1:11" x14ac:dyDescent="0.25">
      <c r="A171" t="s">
        <v>94</v>
      </c>
      <c r="B171" t="s">
        <v>95</v>
      </c>
      <c r="C171" t="s">
        <v>23</v>
      </c>
      <c r="D171" t="s">
        <v>24</v>
      </c>
      <c r="E171">
        <v>313616</v>
      </c>
      <c r="F171" s="1">
        <v>43830</v>
      </c>
      <c r="G171" s="1">
        <v>43831</v>
      </c>
      <c r="H171" s="1">
        <v>43924</v>
      </c>
      <c r="I171" s="2">
        <v>595100000</v>
      </c>
      <c r="J171" s="2">
        <v>731300000</v>
      </c>
      <c r="K171" s="2">
        <f>I171-J171</f>
        <v>-136200000</v>
      </c>
    </row>
    <row r="172" spans="1:11" x14ac:dyDescent="0.25">
      <c r="A172" t="s">
        <v>466</v>
      </c>
      <c r="B172" t="s">
        <v>467</v>
      </c>
      <c r="C172" t="s">
        <v>189</v>
      </c>
      <c r="D172" t="s">
        <v>453</v>
      </c>
      <c r="E172">
        <v>1166691</v>
      </c>
      <c r="F172" s="1">
        <v>43830</v>
      </c>
      <c r="G172" s="1">
        <v>43922</v>
      </c>
      <c r="H172" s="1">
        <v>44012</v>
      </c>
      <c r="I172" s="2">
        <v>2988000000</v>
      </c>
      <c r="J172" s="2">
        <v>3125000000</v>
      </c>
      <c r="K172" s="2">
        <f>I172-J172</f>
        <v>-137000000</v>
      </c>
    </row>
    <row r="173" spans="1:11" x14ac:dyDescent="0.25">
      <c r="A173" t="s">
        <v>640</v>
      </c>
      <c r="B173" t="s">
        <v>641</v>
      </c>
      <c r="C173" t="s">
        <v>38</v>
      </c>
      <c r="D173" t="s">
        <v>642</v>
      </c>
      <c r="E173">
        <v>11544</v>
      </c>
      <c r="F173" s="1">
        <v>43830</v>
      </c>
      <c r="G173" s="1">
        <v>43922</v>
      </c>
      <c r="H173" s="1">
        <v>44012</v>
      </c>
      <c r="I173" s="2">
        <v>71260000</v>
      </c>
      <c r="J173" s="2">
        <v>216709000</v>
      </c>
      <c r="K173" s="2">
        <f>I173-J173</f>
        <v>-145449000</v>
      </c>
    </row>
    <row r="174" spans="1:11" x14ac:dyDescent="0.25">
      <c r="A174" t="s">
        <v>124</v>
      </c>
      <c r="B174" t="s">
        <v>125</v>
      </c>
      <c r="C174" t="s">
        <v>31</v>
      </c>
      <c r="D174" t="s">
        <v>110</v>
      </c>
      <c r="E174">
        <v>277135</v>
      </c>
      <c r="F174" s="1">
        <v>43830</v>
      </c>
      <c r="G174" s="1">
        <v>43922</v>
      </c>
      <c r="H174" s="1">
        <v>44012</v>
      </c>
      <c r="I174" s="2">
        <v>114000000</v>
      </c>
      <c r="J174" s="2">
        <v>260000000</v>
      </c>
      <c r="K174" s="2">
        <f>I174-J174</f>
        <v>-146000000</v>
      </c>
    </row>
    <row r="175" spans="1:11" x14ac:dyDescent="0.25">
      <c r="A175" t="s">
        <v>679</v>
      </c>
      <c r="B175" t="s">
        <v>680</v>
      </c>
      <c r="C175" t="s">
        <v>16</v>
      </c>
      <c r="D175" t="s">
        <v>45</v>
      </c>
      <c r="E175">
        <v>743988</v>
      </c>
      <c r="F175" s="1">
        <v>43554</v>
      </c>
      <c r="G175" s="1">
        <v>43919</v>
      </c>
      <c r="H175" s="1">
        <v>44009</v>
      </c>
      <c r="I175" s="2">
        <v>93836000</v>
      </c>
      <c r="J175" s="2">
        <v>241459000</v>
      </c>
      <c r="K175" s="2">
        <f>I175-J175</f>
        <v>-147623000</v>
      </c>
    </row>
    <row r="176" spans="1:11" x14ac:dyDescent="0.25">
      <c r="A176" t="s">
        <v>462</v>
      </c>
      <c r="B176" t="s">
        <v>463</v>
      </c>
      <c r="C176" t="s">
        <v>16</v>
      </c>
      <c r="D176" t="s">
        <v>17</v>
      </c>
      <c r="E176">
        <v>1058290</v>
      </c>
      <c r="F176" s="1">
        <v>43830</v>
      </c>
      <c r="G176" s="1">
        <v>43922</v>
      </c>
      <c r="H176" s="1">
        <v>44012</v>
      </c>
      <c r="I176" s="2">
        <v>361000000</v>
      </c>
      <c r="J176" s="2">
        <v>509000000</v>
      </c>
      <c r="K176" s="2">
        <f>I176-J176</f>
        <v>-148000000</v>
      </c>
    </row>
    <row r="177" spans="1:11" x14ac:dyDescent="0.25">
      <c r="A177" t="s">
        <v>643</v>
      </c>
      <c r="B177" t="s">
        <v>644</v>
      </c>
      <c r="C177" t="s">
        <v>64</v>
      </c>
      <c r="D177" t="s">
        <v>65</v>
      </c>
      <c r="E177">
        <v>100493</v>
      </c>
      <c r="F177" s="1">
        <v>43736</v>
      </c>
      <c r="G177" s="1">
        <v>43919</v>
      </c>
      <c r="H177" s="1">
        <v>44009</v>
      </c>
      <c r="I177" s="2">
        <v>527000000</v>
      </c>
      <c r="J177" s="2">
        <v>676000000</v>
      </c>
      <c r="K177" s="2">
        <f>I177-J177</f>
        <v>-149000000</v>
      </c>
    </row>
    <row r="178" spans="1:11" x14ac:dyDescent="0.25">
      <c r="A178" t="s">
        <v>443</v>
      </c>
      <c r="B178" t="s">
        <v>444</v>
      </c>
      <c r="C178" t="s">
        <v>128</v>
      </c>
      <c r="D178" t="s">
        <v>445</v>
      </c>
      <c r="E178">
        <v>858470</v>
      </c>
      <c r="F178" s="1">
        <v>43830</v>
      </c>
      <c r="G178" s="1">
        <v>43922</v>
      </c>
      <c r="H178" s="1">
        <v>44012</v>
      </c>
      <c r="I178" s="2">
        <v>30374000</v>
      </c>
      <c r="J178" s="2">
        <v>181009000</v>
      </c>
      <c r="K178" s="2">
        <f>I178-J178</f>
        <v>-150635000</v>
      </c>
    </row>
    <row r="179" spans="1:11" x14ac:dyDescent="0.25">
      <c r="A179" t="s">
        <v>677</v>
      </c>
      <c r="B179" t="s">
        <v>678</v>
      </c>
      <c r="C179" t="s">
        <v>16</v>
      </c>
      <c r="D179" t="s">
        <v>134</v>
      </c>
      <c r="E179">
        <v>108772</v>
      </c>
      <c r="F179" s="1">
        <v>43830</v>
      </c>
      <c r="G179" s="1">
        <v>43922</v>
      </c>
      <c r="H179" s="1">
        <v>44012</v>
      </c>
      <c r="I179" s="2">
        <v>27000000</v>
      </c>
      <c r="J179" s="2">
        <v>181000000</v>
      </c>
      <c r="K179" s="2">
        <f>I179-J179</f>
        <v>-154000000</v>
      </c>
    </row>
    <row r="180" spans="1:11" x14ac:dyDescent="0.25">
      <c r="A180" t="s">
        <v>470</v>
      </c>
      <c r="B180" t="s">
        <v>471</v>
      </c>
      <c r="C180" t="s">
        <v>16</v>
      </c>
      <c r="D180" t="s">
        <v>42</v>
      </c>
      <c r="E180">
        <v>24741</v>
      </c>
      <c r="F180" s="1">
        <v>43830</v>
      </c>
      <c r="G180" s="1">
        <v>43922</v>
      </c>
      <c r="H180" s="1">
        <v>44012</v>
      </c>
      <c r="I180" s="2">
        <v>-71000000</v>
      </c>
      <c r="J180" s="2">
        <v>92000000</v>
      </c>
      <c r="K180" s="2">
        <f>I180-J180</f>
        <v>-163000000</v>
      </c>
    </row>
    <row r="181" spans="1:11" x14ac:dyDescent="0.25">
      <c r="A181" t="s">
        <v>236</v>
      </c>
      <c r="B181" t="s">
        <v>237</v>
      </c>
      <c r="C181" t="s">
        <v>31</v>
      </c>
      <c r="D181" t="s">
        <v>178</v>
      </c>
      <c r="E181">
        <v>217346</v>
      </c>
      <c r="F181" s="1">
        <v>43834</v>
      </c>
      <c r="G181" s="1">
        <v>43835</v>
      </c>
      <c r="H181" s="1">
        <v>43925</v>
      </c>
      <c r="I181" s="2">
        <v>50000000</v>
      </c>
      <c r="J181" s="2">
        <v>217000000</v>
      </c>
      <c r="K181" s="2">
        <f>I181-J181</f>
        <v>-167000000</v>
      </c>
    </row>
    <row r="182" spans="1:11" x14ac:dyDescent="0.25">
      <c r="A182" t="s">
        <v>209</v>
      </c>
      <c r="B182" t="s">
        <v>210</v>
      </c>
      <c r="C182" t="s">
        <v>27</v>
      </c>
      <c r="D182" t="s">
        <v>211</v>
      </c>
      <c r="E182">
        <v>79879</v>
      </c>
      <c r="F182" s="1">
        <v>43830</v>
      </c>
      <c r="G182" s="1">
        <v>43922</v>
      </c>
      <c r="H182" s="1">
        <v>44012</v>
      </c>
      <c r="I182" s="2">
        <v>102000000</v>
      </c>
      <c r="J182" s="2">
        <v>272000000</v>
      </c>
      <c r="K182" s="2">
        <f>I182-J182</f>
        <v>-170000000</v>
      </c>
    </row>
    <row r="183" spans="1:11" x14ac:dyDescent="0.25">
      <c r="A183" t="s">
        <v>499</v>
      </c>
      <c r="B183" t="s">
        <v>500</v>
      </c>
      <c r="C183" t="s">
        <v>31</v>
      </c>
      <c r="D183" t="s">
        <v>178</v>
      </c>
      <c r="E183">
        <v>40533</v>
      </c>
      <c r="F183" s="1">
        <v>43830</v>
      </c>
      <c r="G183" s="1">
        <v>43920</v>
      </c>
      <c r="H183" s="1">
        <v>44010</v>
      </c>
      <c r="I183" s="2">
        <v>625000000</v>
      </c>
      <c r="J183" s="2">
        <v>806000000</v>
      </c>
      <c r="K183" s="2">
        <f>I183-J183</f>
        <v>-181000000</v>
      </c>
    </row>
    <row r="184" spans="1:11" x14ac:dyDescent="0.25">
      <c r="A184" t="s">
        <v>401</v>
      </c>
      <c r="B184" t="s">
        <v>402</v>
      </c>
      <c r="C184" t="s">
        <v>23</v>
      </c>
      <c r="D184" t="s">
        <v>84</v>
      </c>
      <c r="E184">
        <v>1097149</v>
      </c>
      <c r="F184" s="1">
        <v>43830</v>
      </c>
      <c r="G184" s="1">
        <v>43922</v>
      </c>
      <c r="H184" s="1">
        <v>44012</v>
      </c>
      <c r="I184" s="2">
        <v>-40602000</v>
      </c>
      <c r="J184" s="2">
        <v>147142000</v>
      </c>
      <c r="K184" s="2">
        <f>I184-J184</f>
        <v>-187744000</v>
      </c>
    </row>
    <row r="185" spans="1:11" x14ac:dyDescent="0.25">
      <c r="A185" t="s">
        <v>238</v>
      </c>
      <c r="B185" t="s">
        <v>239</v>
      </c>
      <c r="C185" t="s">
        <v>12</v>
      </c>
      <c r="D185" t="s">
        <v>216</v>
      </c>
      <c r="E185">
        <v>98246</v>
      </c>
      <c r="F185" s="1">
        <v>43861</v>
      </c>
      <c r="G185" s="1">
        <v>43862</v>
      </c>
      <c r="H185" s="1">
        <v>43951</v>
      </c>
      <c r="I185" s="2">
        <v>-64600000</v>
      </c>
      <c r="J185" s="2">
        <v>125200000</v>
      </c>
      <c r="K185" s="2">
        <f>I185-J185</f>
        <v>-189800000</v>
      </c>
    </row>
    <row r="186" spans="1:11" x14ac:dyDescent="0.25">
      <c r="A186" t="s">
        <v>268</v>
      </c>
      <c r="B186" t="s">
        <v>269</v>
      </c>
      <c r="C186" t="s">
        <v>128</v>
      </c>
      <c r="D186" t="s">
        <v>129</v>
      </c>
      <c r="E186">
        <v>1701605</v>
      </c>
      <c r="F186" s="1">
        <v>43830</v>
      </c>
      <c r="G186" s="1">
        <v>43922</v>
      </c>
      <c r="H186" s="1">
        <v>44012</v>
      </c>
      <c r="I186" s="2">
        <v>-201000000</v>
      </c>
      <c r="J186" s="2">
        <v>-9000000</v>
      </c>
      <c r="K186" s="2">
        <f>I186-J186</f>
        <v>-192000000</v>
      </c>
    </row>
    <row r="187" spans="1:11" x14ac:dyDescent="0.25">
      <c r="A187" t="s">
        <v>522</v>
      </c>
      <c r="B187" t="s">
        <v>523</v>
      </c>
      <c r="C187" t="s">
        <v>38</v>
      </c>
      <c r="D187" t="s">
        <v>524</v>
      </c>
      <c r="E187">
        <v>49196</v>
      </c>
      <c r="F187" s="1">
        <v>43830</v>
      </c>
      <c r="G187" s="1">
        <v>43922</v>
      </c>
      <c r="H187" s="1">
        <v>44012</v>
      </c>
      <c r="I187" s="2">
        <v>150000000</v>
      </c>
      <c r="J187" s="2">
        <v>364000000</v>
      </c>
      <c r="K187" s="2">
        <f>I187-J187</f>
        <v>-214000000</v>
      </c>
    </row>
    <row r="188" spans="1:11" x14ac:dyDescent="0.25">
      <c r="A188" t="s">
        <v>531</v>
      </c>
      <c r="B188" t="s">
        <v>532</v>
      </c>
      <c r="C188" t="s">
        <v>189</v>
      </c>
      <c r="D188" t="s">
        <v>358</v>
      </c>
      <c r="E188">
        <v>51644</v>
      </c>
      <c r="F188" s="1">
        <v>43830</v>
      </c>
      <c r="G188" s="1">
        <v>43922</v>
      </c>
      <c r="H188" s="1">
        <v>44012</v>
      </c>
      <c r="I188" s="2">
        <v>-45600000</v>
      </c>
      <c r="J188" s="2">
        <v>169500000</v>
      </c>
      <c r="K188" s="2">
        <f>I188-J188</f>
        <v>-215100000</v>
      </c>
    </row>
    <row r="189" spans="1:11" x14ac:dyDescent="0.25">
      <c r="A189" t="s">
        <v>387</v>
      </c>
      <c r="B189" t="s">
        <v>388</v>
      </c>
      <c r="C189" t="s">
        <v>31</v>
      </c>
      <c r="D189" t="s">
        <v>32</v>
      </c>
      <c r="E189">
        <v>1466258</v>
      </c>
      <c r="F189" s="1">
        <v>43830</v>
      </c>
      <c r="G189" s="1">
        <v>43922</v>
      </c>
      <c r="H189" s="1">
        <v>44012</v>
      </c>
      <c r="I189" s="2">
        <v>238800000</v>
      </c>
      <c r="J189" s="2">
        <v>456100000</v>
      </c>
      <c r="K189" s="2">
        <f>I189-J189</f>
        <v>-217300000</v>
      </c>
    </row>
    <row r="190" spans="1:11" x14ac:dyDescent="0.25">
      <c r="A190" t="s">
        <v>544</v>
      </c>
      <c r="B190" t="s">
        <v>545</v>
      </c>
      <c r="C190" t="s">
        <v>38</v>
      </c>
      <c r="D190" t="s">
        <v>524</v>
      </c>
      <c r="E190">
        <v>91576</v>
      </c>
      <c r="F190" s="1">
        <v>43830</v>
      </c>
      <c r="G190" s="1">
        <v>43922</v>
      </c>
      <c r="H190" s="1">
        <v>44012</v>
      </c>
      <c r="I190" s="2">
        <v>187000000</v>
      </c>
      <c r="J190" s="2">
        <v>425000000</v>
      </c>
      <c r="K190" s="2">
        <f>I190-J190</f>
        <v>-238000000</v>
      </c>
    </row>
    <row r="191" spans="1:11" x14ac:dyDescent="0.25">
      <c r="A191" t="s">
        <v>600</v>
      </c>
      <c r="B191" t="s">
        <v>601</v>
      </c>
      <c r="C191" t="s">
        <v>12</v>
      </c>
      <c r="D191" t="s">
        <v>216</v>
      </c>
      <c r="E191">
        <v>1037038</v>
      </c>
      <c r="F191" s="1">
        <v>43554</v>
      </c>
      <c r="G191" s="1">
        <v>43919</v>
      </c>
      <c r="H191" s="1">
        <v>44009</v>
      </c>
      <c r="I191" s="2">
        <v>-127700000</v>
      </c>
      <c r="J191" s="2">
        <v>117100000</v>
      </c>
      <c r="K191" s="2">
        <f>I191-J191</f>
        <v>-244800000</v>
      </c>
    </row>
    <row r="192" spans="1:11" x14ac:dyDescent="0.25">
      <c r="A192" t="s">
        <v>152</v>
      </c>
      <c r="B192" t="s">
        <v>153</v>
      </c>
      <c r="C192" t="s">
        <v>23</v>
      </c>
      <c r="D192" t="s">
        <v>24</v>
      </c>
      <c r="E192">
        <v>1035267</v>
      </c>
      <c r="F192" s="1">
        <v>43830</v>
      </c>
      <c r="G192" s="1">
        <v>43922</v>
      </c>
      <c r="H192" s="1">
        <v>44012</v>
      </c>
      <c r="I192" s="2">
        <v>68000000</v>
      </c>
      <c r="J192" s="2">
        <v>318300000</v>
      </c>
      <c r="K192" s="2">
        <f>I192-J192</f>
        <v>-250300000</v>
      </c>
    </row>
    <row r="193" spans="1:11" x14ac:dyDescent="0.25">
      <c r="A193" t="s">
        <v>66</v>
      </c>
      <c r="B193" t="s">
        <v>67</v>
      </c>
      <c r="C193" t="s">
        <v>12</v>
      </c>
      <c r="D193" t="s">
        <v>53</v>
      </c>
      <c r="E193">
        <v>1170010</v>
      </c>
      <c r="F193" s="1">
        <v>43890</v>
      </c>
      <c r="G193" s="1">
        <v>43891</v>
      </c>
      <c r="H193" s="1">
        <v>43982</v>
      </c>
      <c r="I193" s="2">
        <v>4978000</v>
      </c>
      <c r="J193" s="2">
        <v>266744000</v>
      </c>
      <c r="K193" s="2">
        <f>I193-J193</f>
        <v>-261766000</v>
      </c>
    </row>
    <row r="194" spans="1:11" x14ac:dyDescent="0.25">
      <c r="A194" t="s">
        <v>350</v>
      </c>
      <c r="B194" t="s">
        <v>351</v>
      </c>
      <c r="C194" t="s">
        <v>64</v>
      </c>
      <c r="D194" t="s">
        <v>65</v>
      </c>
      <c r="E194">
        <v>1103982</v>
      </c>
      <c r="F194" s="1">
        <v>43830</v>
      </c>
      <c r="G194" s="1">
        <v>43922</v>
      </c>
      <c r="H194" s="1">
        <v>44012</v>
      </c>
      <c r="I194" s="2">
        <v>544000000</v>
      </c>
      <c r="J194" s="2">
        <v>807000000</v>
      </c>
      <c r="K194" s="2">
        <f>I194-J194</f>
        <v>-263000000</v>
      </c>
    </row>
    <row r="195" spans="1:11" x14ac:dyDescent="0.25">
      <c r="A195" t="s">
        <v>135</v>
      </c>
      <c r="B195" t="s">
        <v>136</v>
      </c>
      <c r="C195" t="s">
        <v>12</v>
      </c>
      <c r="D195" t="s">
        <v>137</v>
      </c>
      <c r="E195">
        <v>354950</v>
      </c>
      <c r="F195" s="1">
        <v>43499</v>
      </c>
      <c r="G195" s="1">
        <v>43864</v>
      </c>
      <c r="H195" s="1">
        <v>43954</v>
      </c>
      <c r="I195" s="2">
        <v>2245000000</v>
      </c>
      <c r="J195" s="2">
        <v>2513000000</v>
      </c>
      <c r="K195" s="2">
        <f>I195-J195</f>
        <v>-268000000</v>
      </c>
    </row>
    <row r="196" spans="1:11" x14ac:dyDescent="0.25">
      <c r="A196" t="s">
        <v>71</v>
      </c>
      <c r="B196" t="s">
        <v>72</v>
      </c>
      <c r="C196" t="s">
        <v>16</v>
      </c>
      <c r="D196" t="s">
        <v>73</v>
      </c>
      <c r="E196">
        <v>858877</v>
      </c>
      <c r="F196" s="1">
        <v>43673</v>
      </c>
      <c r="G196" s="1">
        <v>43856</v>
      </c>
      <c r="H196" s="1">
        <v>43946</v>
      </c>
      <c r="I196" s="2">
        <v>2774000000</v>
      </c>
      <c r="J196" s="2">
        <v>3044000000</v>
      </c>
      <c r="K196" s="2">
        <f>I196-J196</f>
        <v>-270000000</v>
      </c>
    </row>
    <row r="197" spans="1:11" x14ac:dyDescent="0.25">
      <c r="A197" t="s">
        <v>245</v>
      </c>
      <c r="B197" t="s">
        <v>246</v>
      </c>
      <c r="C197" t="s">
        <v>12</v>
      </c>
      <c r="D197" t="s">
        <v>53</v>
      </c>
      <c r="E197">
        <v>1403568</v>
      </c>
      <c r="F197" s="1">
        <v>43862</v>
      </c>
      <c r="G197" s="1">
        <v>43863</v>
      </c>
      <c r="H197" s="1">
        <v>43953</v>
      </c>
      <c r="I197" s="2">
        <v>-78509000</v>
      </c>
      <c r="J197" s="2">
        <v>192221000</v>
      </c>
      <c r="K197" s="2">
        <f>I197-J197</f>
        <v>-270730000</v>
      </c>
    </row>
    <row r="198" spans="1:11" x14ac:dyDescent="0.25">
      <c r="A198" t="s">
        <v>535</v>
      </c>
      <c r="B198" t="s">
        <v>536</v>
      </c>
      <c r="C198" t="s">
        <v>31</v>
      </c>
      <c r="D198" t="s">
        <v>537</v>
      </c>
      <c r="E198">
        <v>52988</v>
      </c>
      <c r="F198" s="1">
        <v>43735</v>
      </c>
      <c r="G198" s="1">
        <v>43918</v>
      </c>
      <c r="H198" s="1">
        <v>44008</v>
      </c>
      <c r="I198" s="2">
        <v>244929000</v>
      </c>
      <c r="J198" s="2">
        <v>524442000</v>
      </c>
      <c r="K198" s="2">
        <f>I198-J198</f>
        <v>-279513000</v>
      </c>
    </row>
    <row r="199" spans="1:11" x14ac:dyDescent="0.25">
      <c r="A199" t="s">
        <v>222</v>
      </c>
      <c r="B199" t="s">
        <v>223</v>
      </c>
      <c r="C199" t="s">
        <v>16</v>
      </c>
      <c r="D199" t="s">
        <v>151</v>
      </c>
      <c r="E199">
        <v>1108524</v>
      </c>
      <c r="F199" s="1">
        <v>43861</v>
      </c>
      <c r="G199" s="1">
        <v>43862</v>
      </c>
      <c r="H199" s="1">
        <v>43951</v>
      </c>
      <c r="I199" s="2">
        <v>99000000</v>
      </c>
      <c r="J199" s="2">
        <v>392000000</v>
      </c>
      <c r="K199" s="2">
        <f>I199-J199</f>
        <v>-293000000</v>
      </c>
    </row>
    <row r="200" spans="1:11" x14ac:dyDescent="0.25">
      <c r="A200" t="s">
        <v>149</v>
      </c>
      <c r="B200" t="s">
        <v>150</v>
      </c>
      <c r="C200" t="s">
        <v>16</v>
      </c>
      <c r="D200" t="s">
        <v>151</v>
      </c>
      <c r="E200">
        <v>896878</v>
      </c>
      <c r="F200" s="1">
        <v>43677</v>
      </c>
      <c r="G200" s="1">
        <v>43862</v>
      </c>
      <c r="H200" s="1">
        <v>43951</v>
      </c>
      <c r="I200" s="2">
        <v>1084000000</v>
      </c>
      <c r="J200" s="2">
        <v>1378000000</v>
      </c>
      <c r="K200" s="2">
        <f>I200-J200</f>
        <v>-294000000</v>
      </c>
    </row>
    <row r="201" spans="1:11" x14ac:dyDescent="0.25">
      <c r="A201" t="s">
        <v>270</v>
      </c>
      <c r="B201" t="s">
        <v>271</v>
      </c>
      <c r="C201" t="s">
        <v>27</v>
      </c>
      <c r="D201" t="s">
        <v>272</v>
      </c>
      <c r="E201">
        <v>1751788</v>
      </c>
      <c r="F201" s="1">
        <v>43830</v>
      </c>
      <c r="G201" s="1">
        <v>43922</v>
      </c>
      <c r="H201" s="1">
        <v>44012</v>
      </c>
      <c r="I201" s="2">
        <v>-225000000</v>
      </c>
      <c r="J201" s="2">
        <v>75000000</v>
      </c>
      <c r="K201" s="2">
        <f>I201-J201</f>
        <v>-300000000</v>
      </c>
    </row>
    <row r="202" spans="1:11" x14ac:dyDescent="0.25">
      <c r="A202" t="s">
        <v>589</v>
      </c>
      <c r="B202" t="s">
        <v>590</v>
      </c>
      <c r="C202" t="s">
        <v>31</v>
      </c>
      <c r="D202" t="s">
        <v>93</v>
      </c>
      <c r="E202">
        <v>702165</v>
      </c>
      <c r="F202" s="1">
        <v>43830</v>
      </c>
      <c r="G202" s="1">
        <v>43922</v>
      </c>
      <c r="H202" s="1">
        <v>44012</v>
      </c>
      <c r="I202" s="2">
        <v>392000000</v>
      </c>
      <c r="J202" s="2">
        <v>722000000</v>
      </c>
      <c r="K202" s="2">
        <f>I202-J202</f>
        <v>-330000000</v>
      </c>
    </row>
    <row r="203" spans="1:11" x14ac:dyDescent="0.25">
      <c r="A203" t="s">
        <v>171</v>
      </c>
      <c r="B203" t="s">
        <v>172</v>
      </c>
      <c r="C203" t="s">
        <v>12</v>
      </c>
      <c r="D203" t="s">
        <v>121</v>
      </c>
      <c r="E203">
        <v>701985</v>
      </c>
      <c r="F203" s="1">
        <v>43862</v>
      </c>
      <c r="G203" s="1">
        <v>43863</v>
      </c>
      <c r="H203" s="1">
        <v>43953</v>
      </c>
      <c r="I203" s="2">
        <v>-297000000</v>
      </c>
      <c r="J203" s="2">
        <v>40000000</v>
      </c>
      <c r="K203" s="2">
        <f>I203-J203</f>
        <v>-337000000</v>
      </c>
    </row>
    <row r="204" spans="1:11" x14ac:dyDescent="0.25">
      <c r="A204" t="s">
        <v>468</v>
      </c>
      <c r="B204" t="s">
        <v>469</v>
      </c>
      <c r="C204" t="s">
        <v>128</v>
      </c>
      <c r="D204" t="s">
        <v>445</v>
      </c>
      <c r="E204">
        <v>1358071</v>
      </c>
      <c r="F204" s="1">
        <v>43830</v>
      </c>
      <c r="G204" s="1">
        <v>43922</v>
      </c>
      <c r="H204" s="1">
        <v>44012</v>
      </c>
      <c r="I204" s="2">
        <v>-435000000</v>
      </c>
      <c r="J204" s="2">
        <v>-97000000</v>
      </c>
      <c r="K204" s="2">
        <f>I204-J204</f>
        <v>-338000000</v>
      </c>
    </row>
    <row r="205" spans="1:11" x14ac:dyDescent="0.25">
      <c r="A205" t="s">
        <v>198</v>
      </c>
      <c r="B205" t="s">
        <v>199</v>
      </c>
      <c r="C205" t="s">
        <v>27</v>
      </c>
      <c r="D205" t="s">
        <v>200</v>
      </c>
      <c r="E205">
        <v>73309</v>
      </c>
      <c r="F205" s="1">
        <v>43830</v>
      </c>
      <c r="G205" s="1">
        <v>43831</v>
      </c>
      <c r="H205" s="1">
        <v>43925</v>
      </c>
      <c r="I205" s="2">
        <v>20331000</v>
      </c>
      <c r="J205" s="2">
        <v>386483000</v>
      </c>
      <c r="K205" s="2">
        <f>I205-J205</f>
        <v>-366152000</v>
      </c>
    </row>
    <row r="206" spans="1:11" x14ac:dyDescent="0.25">
      <c r="A206" t="s">
        <v>91</v>
      </c>
      <c r="B206" t="s">
        <v>92</v>
      </c>
      <c r="C206" t="s">
        <v>31</v>
      </c>
      <c r="D206" t="s">
        <v>93</v>
      </c>
      <c r="E206">
        <v>277948</v>
      </c>
      <c r="F206" s="1">
        <v>43830</v>
      </c>
      <c r="G206" s="1">
        <v>43922</v>
      </c>
      <c r="H206" s="1">
        <v>44012</v>
      </c>
      <c r="I206" s="2">
        <v>499000000</v>
      </c>
      <c r="J206" s="2">
        <v>870000000</v>
      </c>
      <c r="K206" s="2">
        <f>I206-J206</f>
        <v>-371000000</v>
      </c>
    </row>
    <row r="207" spans="1:11" x14ac:dyDescent="0.25">
      <c r="A207" t="s">
        <v>359</v>
      </c>
      <c r="B207" t="s">
        <v>360</v>
      </c>
      <c r="C207" t="s">
        <v>64</v>
      </c>
      <c r="D207" t="s">
        <v>361</v>
      </c>
      <c r="E207">
        <v>1413329</v>
      </c>
      <c r="F207" s="1">
        <v>43830</v>
      </c>
      <c r="G207" s="1">
        <v>43922</v>
      </c>
      <c r="H207" s="1">
        <v>44012</v>
      </c>
      <c r="I207" s="2">
        <v>1947000000</v>
      </c>
      <c r="J207" s="2">
        <v>2319000000</v>
      </c>
      <c r="K207" s="2">
        <f>I207-J207</f>
        <v>-372000000</v>
      </c>
    </row>
    <row r="208" spans="1:11" x14ac:dyDescent="0.25">
      <c r="A208" t="s">
        <v>322</v>
      </c>
      <c r="B208" t="s">
        <v>323</v>
      </c>
      <c r="C208" t="s">
        <v>23</v>
      </c>
      <c r="D208" t="s">
        <v>59</v>
      </c>
      <c r="E208">
        <v>318154</v>
      </c>
      <c r="F208" s="1">
        <v>43830</v>
      </c>
      <c r="G208" s="1">
        <v>43922</v>
      </c>
      <c r="H208" s="1">
        <v>44012</v>
      </c>
      <c r="I208" s="2">
        <v>1803000000</v>
      </c>
      <c r="J208" s="2">
        <v>2179000000</v>
      </c>
      <c r="K208" s="2">
        <f>I208-J208</f>
        <v>-376000000</v>
      </c>
    </row>
    <row r="209" spans="1:11" x14ac:dyDescent="0.25">
      <c r="A209" t="s">
        <v>205</v>
      </c>
      <c r="B209" t="s">
        <v>206</v>
      </c>
      <c r="C209" t="s">
        <v>64</v>
      </c>
      <c r="D209" t="s">
        <v>76</v>
      </c>
      <c r="E209">
        <v>77476</v>
      </c>
      <c r="F209" s="1">
        <v>43827</v>
      </c>
      <c r="G209" s="1">
        <v>43912</v>
      </c>
      <c r="H209" s="1">
        <v>43995</v>
      </c>
      <c r="I209" s="2">
        <v>1646000000</v>
      </c>
      <c r="J209" s="2">
        <v>2035000000</v>
      </c>
      <c r="K209" s="2">
        <f>I209-J209</f>
        <v>-389000000</v>
      </c>
    </row>
    <row r="210" spans="1:11" x14ac:dyDescent="0.25">
      <c r="A210" t="s">
        <v>356</v>
      </c>
      <c r="B210" t="s">
        <v>357</v>
      </c>
      <c r="C210" t="s">
        <v>189</v>
      </c>
      <c r="D210" t="s">
        <v>358</v>
      </c>
      <c r="E210">
        <v>29989</v>
      </c>
      <c r="F210" s="1">
        <v>43830</v>
      </c>
      <c r="G210" s="1">
        <v>43922</v>
      </c>
      <c r="H210" s="1">
        <v>44012</v>
      </c>
      <c r="I210" s="2">
        <v>-24200000</v>
      </c>
      <c r="J210" s="2">
        <v>370700000</v>
      </c>
      <c r="K210" s="2">
        <f>I210-J210</f>
        <v>-394900000</v>
      </c>
    </row>
    <row r="211" spans="1:11" x14ac:dyDescent="0.25">
      <c r="A211" t="s">
        <v>587</v>
      </c>
      <c r="B211" t="s">
        <v>588</v>
      </c>
      <c r="C211" t="s">
        <v>128</v>
      </c>
      <c r="D211" t="s">
        <v>445</v>
      </c>
      <c r="E211">
        <v>72207</v>
      </c>
      <c r="F211" s="1">
        <v>43830</v>
      </c>
      <c r="G211" s="1">
        <v>43922</v>
      </c>
      <c r="H211" s="1">
        <v>44012</v>
      </c>
      <c r="I211" s="2">
        <v>-408000000</v>
      </c>
      <c r="J211" s="2">
        <v>-10000000</v>
      </c>
      <c r="K211" s="2">
        <f>I211-J211</f>
        <v>-398000000</v>
      </c>
    </row>
    <row r="212" spans="1:11" x14ac:dyDescent="0.25">
      <c r="A212" t="s">
        <v>247</v>
      </c>
      <c r="B212" t="s">
        <v>248</v>
      </c>
      <c r="C212" t="s">
        <v>31</v>
      </c>
      <c r="D212" t="s">
        <v>93</v>
      </c>
      <c r="E212">
        <v>100885</v>
      </c>
      <c r="F212" s="1">
        <v>43830</v>
      </c>
      <c r="G212" s="1">
        <v>43922</v>
      </c>
      <c r="H212" s="1">
        <v>44012</v>
      </c>
      <c r="I212" s="2">
        <v>1132000000</v>
      </c>
      <c r="J212" s="2">
        <v>1570000000</v>
      </c>
      <c r="K212" s="2">
        <f>I212-J212</f>
        <v>-438000000</v>
      </c>
    </row>
    <row r="213" spans="1:11" x14ac:dyDescent="0.25">
      <c r="A213" t="s">
        <v>138</v>
      </c>
      <c r="B213" t="s">
        <v>139</v>
      </c>
      <c r="C213" t="s">
        <v>31</v>
      </c>
      <c r="D213" t="s">
        <v>140</v>
      </c>
      <c r="E213">
        <v>773840</v>
      </c>
      <c r="F213" s="1">
        <v>43830</v>
      </c>
      <c r="G213" s="1">
        <v>43922</v>
      </c>
      <c r="H213" s="1">
        <v>44012</v>
      </c>
      <c r="I213" s="2">
        <v>1081000000</v>
      </c>
      <c r="J213" s="2">
        <v>1541000000</v>
      </c>
      <c r="K213" s="2">
        <f>I213-J213</f>
        <v>-460000000</v>
      </c>
    </row>
    <row r="214" spans="1:11" x14ac:dyDescent="0.25">
      <c r="A214" t="s">
        <v>389</v>
      </c>
      <c r="B214" t="s">
        <v>390</v>
      </c>
      <c r="C214" t="s">
        <v>23</v>
      </c>
      <c r="D214" t="s">
        <v>24</v>
      </c>
      <c r="E214">
        <v>1800</v>
      </c>
      <c r="F214" s="1">
        <v>43830</v>
      </c>
      <c r="G214" s="1">
        <v>43922</v>
      </c>
      <c r="H214" s="1">
        <v>44012</v>
      </c>
      <c r="I214" s="2">
        <v>537000000</v>
      </c>
      <c r="J214" s="2">
        <v>1006000000</v>
      </c>
      <c r="K214" s="2">
        <f>I214-J214</f>
        <v>-469000000</v>
      </c>
    </row>
    <row r="215" spans="1:11" x14ac:dyDescent="0.25">
      <c r="A215" t="s">
        <v>98</v>
      </c>
      <c r="B215" t="s">
        <v>99</v>
      </c>
      <c r="C215" t="s">
        <v>31</v>
      </c>
      <c r="D215" t="s">
        <v>100</v>
      </c>
      <c r="E215">
        <v>315189</v>
      </c>
      <c r="F215" s="1">
        <v>43772</v>
      </c>
      <c r="G215" s="1">
        <v>43864</v>
      </c>
      <c r="H215" s="1">
        <v>43954</v>
      </c>
      <c r="I215" s="2">
        <v>666000000</v>
      </c>
      <c r="J215" s="2">
        <v>1135000000</v>
      </c>
      <c r="K215" s="2">
        <f>I215-J215</f>
        <v>-469000000</v>
      </c>
    </row>
    <row r="216" spans="1:11" x14ac:dyDescent="0.25">
      <c r="A216" t="s">
        <v>593</v>
      </c>
      <c r="B216" t="s">
        <v>594</v>
      </c>
      <c r="C216" t="s">
        <v>31</v>
      </c>
      <c r="D216" t="s">
        <v>595</v>
      </c>
      <c r="E216">
        <v>75362</v>
      </c>
      <c r="F216" s="1">
        <v>43830</v>
      </c>
      <c r="G216" s="1">
        <v>43922</v>
      </c>
      <c r="H216" s="1">
        <v>44012</v>
      </c>
      <c r="I216" s="2">
        <v>147700000</v>
      </c>
      <c r="J216" s="2">
        <v>619700000</v>
      </c>
      <c r="K216" s="2">
        <f>I216-J216</f>
        <v>-472000000</v>
      </c>
    </row>
    <row r="217" spans="1:11" x14ac:dyDescent="0.25">
      <c r="A217" t="s">
        <v>232</v>
      </c>
      <c r="B217" t="s">
        <v>233</v>
      </c>
      <c r="C217" t="s">
        <v>12</v>
      </c>
      <c r="D217" t="s">
        <v>105</v>
      </c>
      <c r="E217">
        <v>27419</v>
      </c>
      <c r="F217" s="1">
        <v>43862</v>
      </c>
      <c r="G217" s="1">
        <v>43863</v>
      </c>
      <c r="H217" s="1">
        <v>43953</v>
      </c>
      <c r="I217" s="2">
        <v>284000000</v>
      </c>
      <c r="J217" s="2">
        <v>795000000</v>
      </c>
      <c r="K217" s="2">
        <f>I217-J217</f>
        <v>-511000000</v>
      </c>
    </row>
    <row r="218" spans="1:11" x14ac:dyDescent="0.25">
      <c r="A218" t="s">
        <v>383</v>
      </c>
      <c r="B218" t="s">
        <v>384</v>
      </c>
      <c r="C218" t="s">
        <v>31</v>
      </c>
      <c r="D218" t="s">
        <v>32</v>
      </c>
      <c r="E218">
        <v>1783180</v>
      </c>
      <c r="F218" s="1">
        <v>43830</v>
      </c>
      <c r="G218" s="1">
        <v>43922</v>
      </c>
      <c r="H218" s="1">
        <v>44012</v>
      </c>
      <c r="I218" s="2">
        <v>261000000</v>
      </c>
      <c r="J218" s="2">
        <v>784000000</v>
      </c>
      <c r="K218" s="2">
        <f>I218-J218</f>
        <v>-523000000</v>
      </c>
    </row>
    <row r="219" spans="1:11" x14ac:dyDescent="0.25">
      <c r="A219" t="s">
        <v>183</v>
      </c>
      <c r="B219" t="s">
        <v>184</v>
      </c>
      <c r="C219" t="s">
        <v>23</v>
      </c>
      <c r="D219" t="s">
        <v>24</v>
      </c>
      <c r="E219">
        <v>1613103</v>
      </c>
      <c r="F219" s="1">
        <v>43581</v>
      </c>
      <c r="G219" s="1">
        <v>43855</v>
      </c>
      <c r="H219" s="1">
        <v>43945</v>
      </c>
      <c r="I219" s="2">
        <v>646000000</v>
      </c>
      <c r="J219" s="2">
        <v>1172000000</v>
      </c>
      <c r="K219" s="2">
        <f>I219-J219</f>
        <v>-526000000</v>
      </c>
    </row>
    <row r="220" spans="1:11" x14ac:dyDescent="0.25">
      <c r="A220" t="s">
        <v>195</v>
      </c>
      <c r="B220" t="s">
        <v>196</v>
      </c>
      <c r="C220" t="s">
        <v>12</v>
      </c>
      <c r="D220" t="s">
        <v>197</v>
      </c>
      <c r="E220">
        <v>72333</v>
      </c>
      <c r="F220" s="1">
        <v>43862</v>
      </c>
      <c r="G220" s="1">
        <v>43863</v>
      </c>
      <c r="H220" s="1">
        <v>43953</v>
      </c>
      <c r="I220" s="2">
        <v>-521000000</v>
      </c>
      <c r="J220" s="2">
        <v>37000000</v>
      </c>
      <c r="K220" s="2">
        <f>I220-J220</f>
        <v>-558000000</v>
      </c>
    </row>
    <row r="221" spans="1:11" x14ac:dyDescent="0.25">
      <c r="A221" t="s">
        <v>626</v>
      </c>
      <c r="B221" t="s">
        <v>627</v>
      </c>
      <c r="C221" t="s">
        <v>23</v>
      </c>
      <c r="D221" t="s">
        <v>24</v>
      </c>
      <c r="E221">
        <v>310764</v>
      </c>
      <c r="F221" s="1">
        <v>43830</v>
      </c>
      <c r="G221" s="1">
        <v>43922</v>
      </c>
      <c r="H221" s="1">
        <v>44012</v>
      </c>
      <c r="I221" s="2">
        <v>-83000000</v>
      </c>
      <c r="J221" s="2">
        <v>480000000</v>
      </c>
      <c r="K221" s="2">
        <f>I221-J221</f>
        <v>-563000000</v>
      </c>
    </row>
    <row r="222" spans="1:11" x14ac:dyDescent="0.25">
      <c r="A222" t="s">
        <v>480</v>
      </c>
      <c r="B222" t="s">
        <v>481</v>
      </c>
      <c r="C222" t="s">
        <v>31</v>
      </c>
      <c r="D222" t="s">
        <v>369</v>
      </c>
      <c r="E222">
        <v>1551182</v>
      </c>
      <c r="F222" s="1">
        <v>43830</v>
      </c>
      <c r="G222" s="1">
        <v>43922</v>
      </c>
      <c r="H222" s="1">
        <v>44012</v>
      </c>
      <c r="I222" s="2">
        <v>51000000</v>
      </c>
      <c r="J222" s="2">
        <v>636000000</v>
      </c>
      <c r="K222" s="2">
        <f>I222-J222</f>
        <v>-585000000</v>
      </c>
    </row>
    <row r="223" spans="1:11" x14ac:dyDescent="0.25">
      <c r="A223" t="s">
        <v>242</v>
      </c>
      <c r="B223" t="s">
        <v>243</v>
      </c>
      <c r="C223" t="s">
        <v>38</v>
      </c>
      <c r="D223" t="s">
        <v>244</v>
      </c>
      <c r="E223">
        <v>86312</v>
      </c>
      <c r="F223" s="1">
        <v>43830</v>
      </c>
      <c r="G223" s="1">
        <v>43922</v>
      </c>
      <c r="H223" s="1">
        <v>44012</v>
      </c>
      <c r="I223" s="2">
        <v>-40000000</v>
      </c>
      <c r="J223" s="2">
        <v>557000000</v>
      </c>
      <c r="K223" s="2">
        <f>I223-J223</f>
        <v>-597000000</v>
      </c>
    </row>
    <row r="224" spans="1:11" x14ac:dyDescent="0.25">
      <c r="A224" t="s">
        <v>169</v>
      </c>
      <c r="B224" t="s">
        <v>170</v>
      </c>
      <c r="C224" t="s">
        <v>12</v>
      </c>
      <c r="D224" t="s">
        <v>105</v>
      </c>
      <c r="E224">
        <v>885639</v>
      </c>
      <c r="F224" s="1">
        <v>43862</v>
      </c>
      <c r="G224" s="1">
        <v>43863</v>
      </c>
      <c r="H224" s="1">
        <v>43953</v>
      </c>
      <c r="I224" s="2">
        <v>-541000000</v>
      </c>
      <c r="J224" s="2">
        <v>62000000</v>
      </c>
      <c r="K224" s="2">
        <f>I224-J224</f>
        <v>-603000000</v>
      </c>
    </row>
    <row r="225" spans="1:11" x14ac:dyDescent="0.25">
      <c r="A225" t="s">
        <v>519</v>
      </c>
      <c r="B225" t="s">
        <v>520</v>
      </c>
      <c r="C225" t="s">
        <v>298</v>
      </c>
      <c r="D225" t="s">
        <v>521</v>
      </c>
      <c r="E225">
        <v>1070750</v>
      </c>
      <c r="F225" s="1">
        <v>43830</v>
      </c>
      <c r="G225" s="1">
        <v>43922</v>
      </c>
      <c r="H225" s="1">
        <v>44012</v>
      </c>
      <c r="I225" s="2">
        <v>-352000000</v>
      </c>
      <c r="J225" s="2">
        <v>286000000</v>
      </c>
      <c r="K225" s="2">
        <f>I225-J225</f>
        <v>-638000000</v>
      </c>
    </row>
    <row r="226" spans="1:11" x14ac:dyDescent="0.25">
      <c r="A226" t="s">
        <v>423</v>
      </c>
      <c r="B226" t="s">
        <v>424</v>
      </c>
      <c r="C226" t="s">
        <v>12</v>
      </c>
      <c r="D226" t="s">
        <v>425</v>
      </c>
      <c r="E226">
        <v>1521332</v>
      </c>
      <c r="F226" s="1">
        <v>43830</v>
      </c>
      <c r="G226" s="1">
        <v>43922</v>
      </c>
      <c r="H226" s="1">
        <v>44012</v>
      </c>
      <c r="I226" s="2">
        <v>-366000000</v>
      </c>
      <c r="J226" s="2">
        <v>274000000</v>
      </c>
      <c r="K226" s="2">
        <f>I226-J226</f>
        <v>-640000000</v>
      </c>
    </row>
    <row r="227" spans="1:11" x14ac:dyDescent="0.25">
      <c r="A227" t="s">
        <v>96</v>
      </c>
      <c r="B227" t="s">
        <v>97</v>
      </c>
      <c r="C227" t="s">
        <v>12</v>
      </c>
      <c r="D227" t="s">
        <v>13</v>
      </c>
      <c r="E227">
        <v>940944</v>
      </c>
      <c r="F227" s="1">
        <v>43611</v>
      </c>
      <c r="G227" s="1">
        <v>43885</v>
      </c>
      <c r="H227" s="1">
        <v>43982</v>
      </c>
      <c r="I227" s="2">
        <v>-480000000</v>
      </c>
      <c r="J227" s="2">
        <v>208000000</v>
      </c>
      <c r="K227" s="2">
        <f>I227-J227</f>
        <v>-688000000</v>
      </c>
    </row>
    <row r="228" spans="1:11" x14ac:dyDescent="0.25">
      <c r="A228" t="s">
        <v>220</v>
      </c>
      <c r="B228" t="s">
        <v>221</v>
      </c>
      <c r="C228" t="s">
        <v>12</v>
      </c>
      <c r="D228" t="s">
        <v>121</v>
      </c>
      <c r="E228">
        <v>745732</v>
      </c>
      <c r="F228" s="1">
        <v>43862</v>
      </c>
      <c r="G228" s="1">
        <v>43863</v>
      </c>
      <c r="H228" s="1">
        <v>43953</v>
      </c>
      <c r="I228" s="2">
        <v>-305842000</v>
      </c>
      <c r="J228" s="2">
        <v>421142000</v>
      </c>
      <c r="K228" s="2">
        <f>I228-J228</f>
        <v>-726984000</v>
      </c>
    </row>
    <row r="229" spans="1:11" x14ac:dyDescent="0.25">
      <c r="A229" t="s">
        <v>660</v>
      </c>
      <c r="B229" t="s">
        <v>661</v>
      </c>
      <c r="C229" t="s">
        <v>16</v>
      </c>
      <c r="D229" t="s">
        <v>151</v>
      </c>
      <c r="E229">
        <v>1403161</v>
      </c>
      <c r="F229" s="1">
        <v>43738</v>
      </c>
      <c r="G229" s="1">
        <v>43922</v>
      </c>
      <c r="H229" s="1">
        <v>44012</v>
      </c>
      <c r="I229" s="2">
        <v>2373000000</v>
      </c>
      <c r="J229" s="2">
        <v>3101000000</v>
      </c>
      <c r="K229" s="2">
        <f>I229-J229</f>
        <v>-728000000</v>
      </c>
    </row>
    <row r="230" spans="1:11" x14ac:dyDescent="0.25">
      <c r="A230" t="s">
        <v>504</v>
      </c>
      <c r="B230" t="s">
        <v>505</v>
      </c>
      <c r="C230" t="s">
        <v>12</v>
      </c>
      <c r="D230" t="s">
        <v>53</v>
      </c>
      <c r="E230">
        <v>40987</v>
      </c>
      <c r="F230" s="1">
        <v>43830</v>
      </c>
      <c r="G230" s="1">
        <v>43922</v>
      </c>
      <c r="H230" s="1">
        <v>44012</v>
      </c>
      <c r="I230" s="2">
        <v>-564372000</v>
      </c>
      <c r="J230" s="2">
        <v>224430000</v>
      </c>
      <c r="K230" s="2">
        <f>I230-J230</f>
        <v>-788802000</v>
      </c>
    </row>
    <row r="231" spans="1:11" x14ac:dyDescent="0.25">
      <c r="A231" t="s">
        <v>633</v>
      </c>
      <c r="B231" t="s">
        <v>634</v>
      </c>
      <c r="C231" t="s">
        <v>16</v>
      </c>
      <c r="D231" t="s">
        <v>635</v>
      </c>
      <c r="E231">
        <v>1385157</v>
      </c>
      <c r="F231" s="1">
        <v>43735</v>
      </c>
      <c r="G231" s="1">
        <v>43918</v>
      </c>
      <c r="H231" s="1">
        <v>44008</v>
      </c>
      <c r="I231" s="2">
        <v>-41000000</v>
      </c>
      <c r="J231" s="2">
        <v>757000000</v>
      </c>
      <c r="K231" s="2">
        <f>I231-J231</f>
        <v>-798000000</v>
      </c>
    </row>
    <row r="232" spans="1:11" x14ac:dyDescent="0.25">
      <c r="A232" t="s">
        <v>228</v>
      </c>
      <c r="B232" t="s">
        <v>229</v>
      </c>
      <c r="C232" t="s">
        <v>38</v>
      </c>
      <c r="D232" t="s">
        <v>39</v>
      </c>
      <c r="E232">
        <v>1601712</v>
      </c>
      <c r="F232" s="1">
        <v>43830</v>
      </c>
      <c r="G232" s="1">
        <v>43922</v>
      </c>
      <c r="H232" s="1">
        <v>44012</v>
      </c>
      <c r="I232" s="2">
        <v>48000000</v>
      </c>
      <c r="J232" s="2">
        <v>853000000</v>
      </c>
      <c r="K232" s="2">
        <f>I232-J232</f>
        <v>-805000000</v>
      </c>
    </row>
    <row r="233" spans="1:11" x14ac:dyDescent="0.25">
      <c r="A233" t="s">
        <v>74</v>
      </c>
      <c r="B233" t="s">
        <v>75</v>
      </c>
      <c r="C233" t="s">
        <v>64</v>
      </c>
      <c r="D233" t="s">
        <v>76</v>
      </c>
      <c r="E233">
        <v>21344</v>
      </c>
      <c r="F233" s="1">
        <v>43830</v>
      </c>
      <c r="G233" s="1">
        <v>43918</v>
      </c>
      <c r="H233" s="1">
        <v>44008</v>
      </c>
      <c r="I233" s="2">
        <v>1779000000</v>
      </c>
      <c r="J233" s="2">
        <v>2607000000</v>
      </c>
      <c r="K233" s="2">
        <f>I233-J233</f>
        <v>-828000000</v>
      </c>
    </row>
    <row r="234" spans="1:11" x14ac:dyDescent="0.25">
      <c r="A234" t="s">
        <v>570</v>
      </c>
      <c r="B234" t="s">
        <v>571</v>
      </c>
      <c r="C234" t="s">
        <v>12</v>
      </c>
      <c r="D234" t="s">
        <v>279</v>
      </c>
      <c r="E234">
        <v>789570</v>
      </c>
      <c r="F234" s="1">
        <v>43830</v>
      </c>
      <c r="G234" s="1">
        <v>43922</v>
      </c>
      <c r="H234" s="1">
        <v>44012</v>
      </c>
      <c r="I234" s="2">
        <v>-857257000</v>
      </c>
      <c r="J234" s="2">
        <v>43405000</v>
      </c>
      <c r="K234" s="2">
        <f>I234-J234</f>
        <v>-900662000</v>
      </c>
    </row>
    <row r="235" spans="1:11" x14ac:dyDescent="0.25">
      <c r="A235" t="s">
        <v>489</v>
      </c>
      <c r="B235" t="s">
        <v>490</v>
      </c>
      <c r="C235" t="s">
        <v>12</v>
      </c>
      <c r="D235" t="s">
        <v>415</v>
      </c>
      <c r="E235">
        <v>1324424</v>
      </c>
      <c r="F235" s="1">
        <v>43830</v>
      </c>
      <c r="G235" s="1">
        <v>43922</v>
      </c>
      <c r="H235" s="1">
        <v>44012</v>
      </c>
      <c r="I235" s="2">
        <v>-736000000</v>
      </c>
      <c r="J235" s="2">
        <v>183000000</v>
      </c>
      <c r="K235" s="2">
        <f>I235-J235</f>
        <v>-919000000</v>
      </c>
    </row>
    <row r="236" spans="1:11" x14ac:dyDescent="0.25">
      <c r="A236" t="s">
        <v>554</v>
      </c>
      <c r="B236" t="s">
        <v>555</v>
      </c>
      <c r="C236" t="s">
        <v>38</v>
      </c>
      <c r="D236" t="s">
        <v>556</v>
      </c>
      <c r="E236">
        <v>60086</v>
      </c>
      <c r="F236" s="1">
        <v>43830</v>
      </c>
      <c r="G236" s="1">
        <v>43922</v>
      </c>
      <c r="H236" s="1">
        <v>44012</v>
      </c>
      <c r="I236" s="2">
        <v>-835000000</v>
      </c>
      <c r="J236" s="2">
        <v>249000000</v>
      </c>
      <c r="K236" s="2">
        <f>I236-J236</f>
        <v>-1084000000</v>
      </c>
    </row>
    <row r="237" spans="1:11" x14ac:dyDescent="0.25">
      <c r="A237" t="s">
        <v>557</v>
      </c>
      <c r="B237" t="s">
        <v>558</v>
      </c>
      <c r="C237" t="s">
        <v>128</v>
      </c>
      <c r="D237" t="s">
        <v>559</v>
      </c>
      <c r="E237">
        <v>1510295</v>
      </c>
      <c r="F237" s="1">
        <v>43830</v>
      </c>
      <c r="G237" s="1">
        <v>43922</v>
      </c>
      <c r="H237" s="1">
        <v>44012</v>
      </c>
      <c r="I237" s="2">
        <v>9000000</v>
      </c>
      <c r="J237" s="2">
        <v>1106000000</v>
      </c>
      <c r="K237" s="2">
        <f>I237-J237</f>
        <v>-1097000000</v>
      </c>
    </row>
    <row r="238" spans="1:11" x14ac:dyDescent="0.25">
      <c r="A238" t="s">
        <v>305</v>
      </c>
      <c r="B238" t="s">
        <v>306</v>
      </c>
      <c r="C238" t="s">
        <v>38</v>
      </c>
      <c r="D238" t="s">
        <v>39</v>
      </c>
      <c r="E238">
        <v>1393612</v>
      </c>
      <c r="F238" s="1">
        <v>43830</v>
      </c>
      <c r="G238" s="1">
        <v>43922</v>
      </c>
      <c r="H238" s="1">
        <v>44012</v>
      </c>
      <c r="I238" s="2">
        <v>-368000000</v>
      </c>
      <c r="J238" s="2">
        <v>753000000</v>
      </c>
      <c r="K238" s="2">
        <f>I238-J238</f>
        <v>-1121000000</v>
      </c>
    </row>
    <row r="239" spans="1:11" x14ac:dyDescent="0.25">
      <c r="A239" t="s">
        <v>342</v>
      </c>
      <c r="B239" t="s">
        <v>343</v>
      </c>
      <c r="C239" t="s">
        <v>16</v>
      </c>
      <c r="D239" t="s">
        <v>17</v>
      </c>
      <c r="E239">
        <v>51143</v>
      </c>
      <c r="F239" s="1">
        <v>43830</v>
      </c>
      <c r="G239" s="1">
        <v>43922</v>
      </c>
      <c r="H239" s="1">
        <v>44012</v>
      </c>
      <c r="I239" s="2">
        <v>1361000000</v>
      </c>
      <c r="J239" s="2">
        <v>2498000000</v>
      </c>
      <c r="K239" s="2">
        <f>I239-J239</f>
        <v>-1137000000</v>
      </c>
    </row>
    <row r="240" spans="1:11" x14ac:dyDescent="0.25">
      <c r="A240" t="s">
        <v>166</v>
      </c>
      <c r="B240" t="s">
        <v>167</v>
      </c>
      <c r="C240" t="s">
        <v>128</v>
      </c>
      <c r="D240" t="s">
        <v>168</v>
      </c>
      <c r="E240">
        <v>1506307</v>
      </c>
      <c r="F240" s="1">
        <v>43830</v>
      </c>
      <c r="G240" s="1">
        <v>43922</v>
      </c>
      <c r="H240" s="1">
        <v>44012</v>
      </c>
      <c r="I240" s="2">
        <v>-637000000</v>
      </c>
      <c r="J240" s="2">
        <v>518000000</v>
      </c>
      <c r="K240" s="2">
        <f>I240-J240</f>
        <v>-1155000000</v>
      </c>
    </row>
    <row r="241" spans="1:11" x14ac:dyDescent="0.25">
      <c r="A241" t="s">
        <v>119</v>
      </c>
      <c r="B241" t="s">
        <v>120</v>
      </c>
      <c r="C241" t="s">
        <v>12</v>
      </c>
      <c r="D241" t="s">
        <v>121</v>
      </c>
      <c r="E241">
        <v>39911</v>
      </c>
      <c r="F241" s="1">
        <v>43860</v>
      </c>
      <c r="G241" s="1">
        <v>43863</v>
      </c>
      <c r="H241" s="1">
        <v>43953</v>
      </c>
      <c r="I241" s="2">
        <v>-932000000</v>
      </c>
      <c r="J241" s="2">
        <v>227000000</v>
      </c>
      <c r="K241" s="2">
        <f>I241-J241</f>
        <v>-1159000000</v>
      </c>
    </row>
    <row r="242" spans="1:11" x14ac:dyDescent="0.25">
      <c r="A242" t="s">
        <v>214</v>
      </c>
      <c r="B242" t="s">
        <v>215</v>
      </c>
      <c r="C242" t="s">
        <v>12</v>
      </c>
      <c r="D242" t="s">
        <v>216</v>
      </c>
      <c r="E242">
        <v>78239</v>
      </c>
      <c r="F242" s="1">
        <v>43863</v>
      </c>
      <c r="G242" s="1">
        <v>43864</v>
      </c>
      <c r="H242" s="1">
        <v>43954</v>
      </c>
      <c r="I242" s="2">
        <v>-1096800000</v>
      </c>
      <c r="J242" s="2">
        <v>82000000</v>
      </c>
      <c r="K242" s="2">
        <f>I242-J242</f>
        <v>-1178800000</v>
      </c>
    </row>
    <row r="243" spans="1:11" x14ac:dyDescent="0.25">
      <c r="A243" t="s">
        <v>132</v>
      </c>
      <c r="B243" t="s">
        <v>133</v>
      </c>
      <c r="C243" t="s">
        <v>16</v>
      </c>
      <c r="D243" t="s">
        <v>134</v>
      </c>
      <c r="E243">
        <v>1645590</v>
      </c>
      <c r="F243" s="1">
        <v>43769</v>
      </c>
      <c r="G243" s="1">
        <v>43862</v>
      </c>
      <c r="H243" s="1">
        <v>43951</v>
      </c>
      <c r="I243" s="2">
        <v>-821000000</v>
      </c>
      <c r="J243" s="2">
        <v>419000000</v>
      </c>
      <c r="K243" s="2">
        <f>I243-J243</f>
        <v>-1240000000</v>
      </c>
    </row>
    <row r="244" spans="1:11" x14ac:dyDescent="0.25">
      <c r="A244" t="s">
        <v>610</v>
      </c>
      <c r="B244" t="s">
        <v>611</v>
      </c>
      <c r="C244" t="s">
        <v>16</v>
      </c>
      <c r="D244" t="s">
        <v>45</v>
      </c>
      <c r="E244">
        <v>804328</v>
      </c>
      <c r="F244" s="1">
        <v>43737</v>
      </c>
      <c r="G244" s="1">
        <v>43920</v>
      </c>
      <c r="H244" s="1">
        <v>44010</v>
      </c>
      <c r="I244" s="2">
        <v>845000000</v>
      </c>
      <c r="J244" s="2">
        <v>2149000000</v>
      </c>
      <c r="K244" s="2">
        <f>I244-J244</f>
        <v>-1304000000</v>
      </c>
    </row>
    <row r="245" spans="1:11" x14ac:dyDescent="0.25">
      <c r="A245" t="s">
        <v>391</v>
      </c>
      <c r="B245" t="s">
        <v>392</v>
      </c>
      <c r="C245" t="s">
        <v>23</v>
      </c>
      <c r="D245" t="s">
        <v>393</v>
      </c>
      <c r="E245">
        <v>1551152</v>
      </c>
      <c r="F245" s="1">
        <v>43830</v>
      </c>
      <c r="G245" s="1">
        <v>43922</v>
      </c>
      <c r="H245" s="1">
        <v>44012</v>
      </c>
      <c r="I245" s="2">
        <v>-738000000</v>
      </c>
      <c r="J245" s="2">
        <v>741000000</v>
      </c>
      <c r="K245" s="2">
        <f>I245-J245</f>
        <v>-1479000000</v>
      </c>
    </row>
    <row r="246" spans="1:11" x14ac:dyDescent="0.25">
      <c r="A246" t="s">
        <v>454</v>
      </c>
      <c r="B246" t="s">
        <v>455</v>
      </c>
      <c r="C246" t="s">
        <v>38</v>
      </c>
      <c r="D246" t="s">
        <v>244</v>
      </c>
      <c r="E246">
        <v>896159</v>
      </c>
      <c r="F246" s="1">
        <v>43830</v>
      </c>
      <c r="G246" s="1">
        <v>43922</v>
      </c>
      <c r="H246" s="1">
        <v>44012</v>
      </c>
      <c r="I246" s="2">
        <v>-331000000</v>
      </c>
      <c r="J246" s="2">
        <v>1150000000</v>
      </c>
      <c r="K246" s="2">
        <f>I246-J246</f>
        <v>-1481000000</v>
      </c>
    </row>
    <row r="247" spans="1:11" x14ac:dyDescent="0.25">
      <c r="A247" t="s">
        <v>36</v>
      </c>
      <c r="B247" t="s">
        <v>37</v>
      </c>
      <c r="C247" t="s">
        <v>38</v>
      </c>
      <c r="D247" t="s">
        <v>39</v>
      </c>
      <c r="E247">
        <v>4962</v>
      </c>
      <c r="F247" s="1">
        <v>43830</v>
      </c>
      <c r="G247" s="1">
        <v>43922</v>
      </c>
      <c r="H247" s="1">
        <v>44012</v>
      </c>
      <c r="I247" s="2">
        <v>257000000</v>
      </c>
      <c r="J247" s="2">
        <v>1761000000</v>
      </c>
      <c r="K247" s="2">
        <f>I247-J247</f>
        <v>-1504000000</v>
      </c>
    </row>
    <row r="248" spans="1:11" x14ac:dyDescent="0.25">
      <c r="A248" t="s">
        <v>399</v>
      </c>
      <c r="B248" t="s">
        <v>400</v>
      </c>
      <c r="C248" t="s">
        <v>23</v>
      </c>
      <c r="D248" t="s">
        <v>59</v>
      </c>
      <c r="E248">
        <v>899866</v>
      </c>
      <c r="F248" s="1">
        <v>43830</v>
      </c>
      <c r="G248" s="1">
        <v>43922</v>
      </c>
      <c r="H248" s="1">
        <v>44012</v>
      </c>
      <c r="I248" s="2">
        <v>-1068100000</v>
      </c>
      <c r="J248" s="2">
        <v>459800000</v>
      </c>
      <c r="K248" s="2">
        <f>I248-J248</f>
        <v>-1527900000</v>
      </c>
    </row>
    <row r="249" spans="1:11" x14ac:dyDescent="0.25">
      <c r="A249" t="s">
        <v>598</v>
      </c>
      <c r="B249" t="s">
        <v>599</v>
      </c>
      <c r="C249" t="s">
        <v>128</v>
      </c>
      <c r="D249" t="s">
        <v>559</v>
      </c>
      <c r="E249">
        <v>1534701</v>
      </c>
      <c r="F249" s="1">
        <v>43830</v>
      </c>
      <c r="G249" s="1">
        <v>43922</v>
      </c>
      <c r="H249" s="1">
        <v>44012</v>
      </c>
      <c r="I249" s="2">
        <v>-141000000</v>
      </c>
      <c r="J249" s="2">
        <v>1424000000</v>
      </c>
      <c r="K249" s="2">
        <f>I249-J249</f>
        <v>-1565000000</v>
      </c>
    </row>
    <row r="250" spans="1:11" x14ac:dyDescent="0.25">
      <c r="A250" t="s">
        <v>240</v>
      </c>
      <c r="B250" t="s">
        <v>241</v>
      </c>
      <c r="C250" t="s">
        <v>12</v>
      </c>
      <c r="D250" t="s">
        <v>121</v>
      </c>
      <c r="E250">
        <v>109198</v>
      </c>
      <c r="F250" s="1">
        <v>43862</v>
      </c>
      <c r="G250" s="1">
        <v>43863</v>
      </c>
      <c r="H250" s="1">
        <v>43953</v>
      </c>
      <c r="I250" s="2">
        <v>-887489000</v>
      </c>
      <c r="J250" s="2">
        <v>700178000</v>
      </c>
      <c r="K250" s="2">
        <f>I250-J250</f>
        <v>-1587667000</v>
      </c>
    </row>
    <row r="251" spans="1:11" x14ac:dyDescent="0.25">
      <c r="A251" t="s">
        <v>310</v>
      </c>
      <c r="B251" t="s">
        <v>311</v>
      </c>
      <c r="C251" t="s">
        <v>31</v>
      </c>
      <c r="D251" t="s">
        <v>35</v>
      </c>
      <c r="E251">
        <v>92380</v>
      </c>
      <c r="F251" s="1">
        <v>43830</v>
      </c>
      <c r="G251" s="1">
        <v>43922</v>
      </c>
      <c r="H251" s="1">
        <v>44012</v>
      </c>
      <c r="I251" s="2">
        <v>-915000000</v>
      </c>
      <c r="J251" s="2">
        <v>741000000</v>
      </c>
      <c r="K251" s="2">
        <f>I251-J251</f>
        <v>-1656000000</v>
      </c>
    </row>
    <row r="252" spans="1:11" x14ac:dyDescent="0.25">
      <c r="A252" t="s">
        <v>126</v>
      </c>
      <c r="B252" t="s">
        <v>127</v>
      </c>
      <c r="C252" t="s">
        <v>128</v>
      </c>
      <c r="D252" t="s">
        <v>129</v>
      </c>
      <c r="E252">
        <v>45012</v>
      </c>
      <c r="F252" s="1">
        <v>43830</v>
      </c>
      <c r="G252" s="1">
        <v>43922</v>
      </c>
      <c r="H252" s="1">
        <v>44012</v>
      </c>
      <c r="I252" s="2">
        <v>-1676000000</v>
      </c>
      <c r="J252" s="2">
        <v>75000000</v>
      </c>
      <c r="K252" s="2">
        <f>I252-J252</f>
        <v>-1751000000</v>
      </c>
    </row>
    <row r="253" spans="1:11" x14ac:dyDescent="0.25">
      <c r="A253" t="s">
        <v>277</v>
      </c>
      <c r="B253" t="s">
        <v>278</v>
      </c>
      <c r="C253" t="s">
        <v>12</v>
      </c>
      <c r="D253" t="s">
        <v>279</v>
      </c>
      <c r="E253">
        <v>1300514</v>
      </c>
      <c r="F253" s="1">
        <v>43830</v>
      </c>
      <c r="G253" s="1">
        <v>43922</v>
      </c>
      <c r="H253" s="1">
        <v>44012</v>
      </c>
      <c r="I253" s="2">
        <v>-820000000</v>
      </c>
      <c r="J253" s="2">
        <v>954000000</v>
      </c>
      <c r="K253" s="2">
        <f>I253-J253</f>
        <v>-1774000000</v>
      </c>
    </row>
    <row r="254" spans="1:11" x14ac:dyDescent="0.25">
      <c r="A254" t="s">
        <v>477</v>
      </c>
      <c r="B254" t="s">
        <v>478</v>
      </c>
      <c r="C254" t="s">
        <v>27</v>
      </c>
      <c r="D254" t="s">
        <v>479</v>
      </c>
      <c r="E254">
        <v>1666700</v>
      </c>
      <c r="F254" s="1">
        <v>43830</v>
      </c>
      <c r="G254" s="1">
        <v>43922</v>
      </c>
      <c r="H254" s="1">
        <v>44012</v>
      </c>
      <c r="I254" s="2">
        <v>-2478000000</v>
      </c>
      <c r="J254" s="2">
        <v>-571000000</v>
      </c>
      <c r="K254" s="2">
        <f>I254-J254</f>
        <v>-1907000000</v>
      </c>
    </row>
    <row r="255" spans="1:11" x14ac:dyDescent="0.25">
      <c r="A255" t="s">
        <v>159</v>
      </c>
      <c r="B255" t="s">
        <v>160</v>
      </c>
      <c r="C255" t="s">
        <v>23</v>
      </c>
      <c r="D255" t="s">
        <v>24</v>
      </c>
      <c r="E255">
        <v>200406</v>
      </c>
      <c r="F255" s="1">
        <v>43828</v>
      </c>
      <c r="G255" s="1">
        <v>43920</v>
      </c>
      <c r="H255" s="1">
        <v>44010</v>
      </c>
      <c r="I255" s="2">
        <v>3626000000</v>
      </c>
      <c r="J255" s="2">
        <v>5607000000</v>
      </c>
      <c r="K255" s="2">
        <f>I255-J255</f>
        <v>-1981000000</v>
      </c>
    </row>
    <row r="256" spans="1:11" x14ac:dyDescent="0.25">
      <c r="A256" t="s">
        <v>572</v>
      </c>
      <c r="B256" t="s">
        <v>573</v>
      </c>
      <c r="C256" t="s">
        <v>16</v>
      </c>
      <c r="D256" t="s">
        <v>574</v>
      </c>
      <c r="E256">
        <v>789019</v>
      </c>
      <c r="F256" s="1">
        <v>43646</v>
      </c>
      <c r="G256" s="1">
        <v>43922</v>
      </c>
      <c r="H256" s="1">
        <v>44012</v>
      </c>
      <c r="I256" s="2">
        <v>11202000000</v>
      </c>
      <c r="J256" s="2">
        <v>13187000000</v>
      </c>
      <c r="K256" s="2">
        <f>I256-J256</f>
        <v>-1985000000</v>
      </c>
    </row>
    <row r="257" spans="1:11" x14ac:dyDescent="0.25">
      <c r="A257" t="s">
        <v>374</v>
      </c>
      <c r="B257" t="s">
        <v>375</v>
      </c>
      <c r="C257" t="s">
        <v>12</v>
      </c>
      <c r="D257" t="s">
        <v>13</v>
      </c>
      <c r="E257">
        <v>829224</v>
      </c>
      <c r="F257" s="1">
        <v>43737</v>
      </c>
      <c r="G257" s="1">
        <v>43920</v>
      </c>
      <c r="H257" s="1">
        <v>44010</v>
      </c>
      <c r="I257" s="2">
        <v>-678400000</v>
      </c>
      <c r="J257" s="2">
        <v>1372800000</v>
      </c>
      <c r="K257" s="2">
        <f>I257-J257</f>
        <v>-2051200000</v>
      </c>
    </row>
    <row r="258" spans="1:11" x14ac:dyDescent="0.25">
      <c r="A258" t="s">
        <v>546</v>
      </c>
      <c r="B258" t="s">
        <v>547</v>
      </c>
      <c r="C258" t="s">
        <v>64</v>
      </c>
      <c r="D258" t="s">
        <v>65</v>
      </c>
      <c r="E258">
        <v>1637459</v>
      </c>
      <c r="F258" s="1">
        <v>43827</v>
      </c>
      <c r="G258" s="1">
        <v>43919</v>
      </c>
      <c r="H258" s="1">
        <v>44009</v>
      </c>
      <c r="I258" s="2">
        <v>-1651000000</v>
      </c>
      <c r="J258" s="2">
        <v>449000000</v>
      </c>
      <c r="K258" s="2">
        <f>I258-J258</f>
        <v>-2100000000</v>
      </c>
    </row>
    <row r="259" spans="1:11" x14ac:dyDescent="0.25">
      <c r="A259" t="s">
        <v>337</v>
      </c>
      <c r="B259" t="s">
        <v>338</v>
      </c>
      <c r="C259" t="s">
        <v>31</v>
      </c>
      <c r="D259" t="s">
        <v>140</v>
      </c>
      <c r="E259">
        <v>40545</v>
      </c>
      <c r="F259" s="1">
        <v>43830</v>
      </c>
      <c r="G259" s="1">
        <v>43922</v>
      </c>
      <c r="H259" s="1">
        <v>44012</v>
      </c>
      <c r="I259" s="2">
        <v>-1987000000</v>
      </c>
      <c r="J259" s="2">
        <v>127000000</v>
      </c>
      <c r="K259" s="2">
        <f>I259-J259</f>
        <v>-2114000000</v>
      </c>
    </row>
    <row r="260" spans="1:11" x14ac:dyDescent="0.25">
      <c r="A260" t="s">
        <v>638</v>
      </c>
      <c r="B260" t="s">
        <v>639</v>
      </c>
      <c r="C260" t="s">
        <v>189</v>
      </c>
      <c r="D260" t="s">
        <v>410</v>
      </c>
      <c r="E260">
        <v>1418091</v>
      </c>
      <c r="F260" s="1">
        <v>43830</v>
      </c>
      <c r="G260" s="1">
        <v>43922</v>
      </c>
      <c r="H260" s="1">
        <v>44012</v>
      </c>
      <c r="I260" s="2">
        <v>-1378005000</v>
      </c>
      <c r="J260" s="2">
        <v>1119560000</v>
      </c>
      <c r="K260" s="2">
        <f>I260-J260</f>
        <v>-2497565000</v>
      </c>
    </row>
    <row r="261" spans="1:11" x14ac:dyDescent="0.25">
      <c r="A261" t="s">
        <v>662</v>
      </c>
      <c r="B261" t="s">
        <v>663</v>
      </c>
      <c r="C261" t="s">
        <v>298</v>
      </c>
      <c r="D261" t="s">
        <v>299</v>
      </c>
      <c r="E261">
        <v>899689</v>
      </c>
      <c r="F261" s="1">
        <v>43830</v>
      </c>
      <c r="G261" s="1">
        <v>43922</v>
      </c>
      <c r="H261" s="1">
        <v>44012</v>
      </c>
      <c r="I261" s="2">
        <v>-185220000</v>
      </c>
      <c r="J261" s="2">
        <v>2412727000</v>
      </c>
      <c r="K261" s="2">
        <f>I261-J261</f>
        <v>-2597947000</v>
      </c>
    </row>
    <row r="262" spans="1:11" x14ac:dyDescent="0.25">
      <c r="A262" t="s">
        <v>249</v>
      </c>
      <c r="B262" t="s">
        <v>250</v>
      </c>
      <c r="C262" t="s">
        <v>31</v>
      </c>
      <c r="D262" t="s">
        <v>35</v>
      </c>
      <c r="E262">
        <v>100517</v>
      </c>
      <c r="F262" s="1">
        <v>43830</v>
      </c>
      <c r="G262" s="1">
        <v>43922</v>
      </c>
      <c r="H262" s="1">
        <v>44012</v>
      </c>
      <c r="I262" s="2">
        <v>-1627000000</v>
      </c>
      <c r="J262" s="2">
        <v>1052000000</v>
      </c>
      <c r="K262" s="2">
        <f>I262-J262</f>
        <v>-2679000000</v>
      </c>
    </row>
    <row r="263" spans="1:11" x14ac:dyDescent="0.25">
      <c r="A263" t="s">
        <v>33</v>
      </c>
      <c r="B263" t="s">
        <v>34</v>
      </c>
      <c r="C263" t="s">
        <v>31</v>
      </c>
      <c r="D263" t="s">
        <v>35</v>
      </c>
      <c r="E263">
        <v>6201</v>
      </c>
      <c r="F263" s="1">
        <v>43830</v>
      </c>
      <c r="G263" s="1">
        <v>43922</v>
      </c>
      <c r="H263" s="1">
        <v>44012</v>
      </c>
      <c r="I263" s="2">
        <v>-2067000000</v>
      </c>
      <c r="J263" s="2">
        <v>662000000</v>
      </c>
      <c r="K263" s="2">
        <f>I263-J263</f>
        <v>-2729000000</v>
      </c>
    </row>
    <row r="264" spans="1:11" x14ac:dyDescent="0.25">
      <c r="A264" t="s">
        <v>258</v>
      </c>
      <c r="B264" t="s">
        <v>259</v>
      </c>
      <c r="C264" t="s">
        <v>64</v>
      </c>
      <c r="D264" t="s">
        <v>260</v>
      </c>
      <c r="E264">
        <v>1618921</v>
      </c>
      <c r="F264" s="1">
        <v>43708</v>
      </c>
      <c r="G264" s="1">
        <v>43891</v>
      </c>
      <c r="H264" s="1">
        <v>43982</v>
      </c>
      <c r="I264" s="2">
        <v>-1708000000</v>
      </c>
      <c r="J264" s="2">
        <v>1025000000</v>
      </c>
      <c r="K264" s="2">
        <f>I264-J264</f>
        <v>-2733000000</v>
      </c>
    </row>
    <row r="265" spans="1:11" x14ac:dyDescent="0.25">
      <c r="A265" t="s">
        <v>408</v>
      </c>
      <c r="B265" t="s">
        <v>409</v>
      </c>
      <c r="C265" t="s">
        <v>189</v>
      </c>
      <c r="D265" t="s">
        <v>410</v>
      </c>
      <c r="E265">
        <v>1652044</v>
      </c>
      <c r="F265" s="1">
        <v>43830</v>
      </c>
      <c r="G265" s="1">
        <v>43922</v>
      </c>
      <c r="H265" s="1">
        <v>44012</v>
      </c>
      <c r="I265" s="2">
        <v>6959000000</v>
      </c>
      <c r="J265" s="2">
        <v>9947000000</v>
      </c>
      <c r="K265" s="2">
        <f>I265-J265</f>
        <v>-2988000000</v>
      </c>
    </row>
    <row r="266" spans="1:11" x14ac:dyDescent="0.25">
      <c r="A266" t="s">
        <v>501</v>
      </c>
      <c r="B266" t="s">
        <v>502</v>
      </c>
      <c r="C266" t="s">
        <v>12</v>
      </c>
      <c r="D266" t="s">
        <v>503</v>
      </c>
      <c r="E266">
        <v>1467858</v>
      </c>
      <c r="F266" s="1">
        <v>43830</v>
      </c>
      <c r="G266" s="1">
        <v>43922</v>
      </c>
      <c r="H266" s="1">
        <v>44012</v>
      </c>
      <c r="I266" s="2">
        <v>-758000000</v>
      </c>
      <c r="J266" s="2">
        <v>2418000000</v>
      </c>
      <c r="K266" s="2">
        <f>I266-J266</f>
        <v>-3176000000</v>
      </c>
    </row>
    <row r="267" spans="1:11" x14ac:dyDescent="0.25">
      <c r="A267" t="s">
        <v>434</v>
      </c>
      <c r="B267" t="s">
        <v>435</v>
      </c>
      <c r="C267" t="s">
        <v>38</v>
      </c>
      <c r="D267" t="s">
        <v>436</v>
      </c>
      <c r="E267">
        <v>70858</v>
      </c>
      <c r="F267" s="1">
        <v>43830</v>
      </c>
      <c r="G267" s="1">
        <v>43922</v>
      </c>
      <c r="H267" s="1">
        <v>44012</v>
      </c>
      <c r="I267" s="2">
        <v>3533000000</v>
      </c>
      <c r="J267" s="2">
        <v>7348000000</v>
      </c>
      <c r="K267" s="2">
        <f>I267-J267</f>
        <v>-3815000000</v>
      </c>
    </row>
    <row r="268" spans="1:11" x14ac:dyDescent="0.25">
      <c r="A268" t="s">
        <v>620</v>
      </c>
      <c r="B268" t="s">
        <v>621</v>
      </c>
      <c r="C268" t="s">
        <v>128</v>
      </c>
      <c r="D268" t="s">
        <v>129</v>
      </c>
      <c r="E268">
        <v>87347</v>
      </c>
      <c r="F268" s="1">
        <v>43830</v>
      </c>
      <c r="G268" s="1">
        <v>43922</v>
      </c>
      <c r="H268" s="1">
        <v>44012</v>
      </c>
      <c r="I268" s="2">
        <v>-3434000000</v>
      </c>
      <c r="J268" s="2">
        <v>492000000</v>
      </c>
      <c r="K268" s="2">
        <f>I268-J268</f>
        <v>-3926000000</v>
      </c>
    </row>
    <row r="269" spans="1:11" x14ac:dyDescent="0.25">
      <c r="A269" t="s">
        <v>538</v>
      </c>
      <c r="B269" t="s">
        <v>539</v>
      </c>
      <c r="C269" t="s">
        <v>31</v>
      </c>
      <c r="D269" t="s">
        <v>32</v>
      </c>
      <c r="E269">
        <v>833444</v>
      </c>
      <c r="F269" s="1">
        <v>43738</v>
      </c>
      <c r="G269" s="1">
        <v>43922</v>
      </c>
      <c r="H269" s="1">
        <v>44012</v>
      </c>
      <c r="I269" s="2">
        <v>-182000000</v>
      </c>
      <c r="J269" s="2">
        <v>4192000000</v>
      </c>
      <c r="K269" s="2">
        <f>I269-J269</f>
        <v>-4374000000</v>
      </c>
    </row>
    <row r="270" spans="1:11" x14ac:dyDescent="0.25">
      <c r="A270" t="s">
        <v>68</v>
      </c>
      <c r="B270" t="s">
        <v>69</v>
      </c>
      <c r="C270" t="s">
        <v>12</v>
      </c>
      <c r="D270" t="s">
        <v>70</v>
      </c>
      <c r="E270">
        <v>815097</v>
      </c>
      <c r="F270" s="1">
        <v>43799</v>
      </c>
      <c r="G270" s="1">
        <v>43891</v>
      </c>
      <c r="H270" s="1">
        <v>43982</v>
      </c>
      <c r="I270" s="2">
        <v>-4374000000</v>
      </c>
      <c r="J270" s="2">
        <v>451000000</v>
      </c>
      <c r="K270" s="2">
        <f>I270-J270</f>
        <v>-4825000000</v>
      </c>
    </row>
    <row r="271" spans="1:11" x14ac:dyDescent="0.25">
      <c r="A271" t="s">
        <v>540</v>
      </c>
      <c r="B271" t="s">
        <v>541</v>
      </c>
      <c r="C271" t="s">
        <v>38</v>
      </c>
      <c r="D271" t="s">
        <v>436</v>
      </c>
      <c r="E271">
        <v>19617</v>
      </c>
      <c r="F271" s="1">
        <v>43830</v>
      </c>
      <c r="G271" s="1">
        <v>43922</v>
      </c>
      <c r="H271" s="1">
        <v>44012</v>
      </c>
      <c r="I271" s="2">
        <v>4687000000</v>
      </c>
      <c r="J271" s="2">
        <v>9652000000</v>
      </c>
      <c r="K271" s="2">
        <f>I271-J271</f>
        <v>-4965000000</v>
      </c>
    </row>
    <row r="272" spans="1:11" x14ac:dyDescent="0.25">
      <c r="A272" t="s">
        <v>365</v>
      </c>
      <c r="B272" t="s">
        <v>366</v>
      </c>
      <c r="C272" t="s">
        <v>31</v>
      </c>
      <c r="D272" t="s">
        <v>178</v>
      </c>
      <c r="E272">
        <v>101829</v>
      </c>
      <c r="F272" s="1">
        <v>43830</v>
      </c>
      <c r="G272" s="1">
        <v>43922</v>
      </c>
      <c r="H272" s="1">
        <v>44012</v>
      </c>
      <c r="I272" s="2">
        <v>-3835000000</v>
      </c>
      <c r="J272" s="2">
        <v>1900000000</v>
      </c>
      <c r="K272" s="2">
        <f>I272-J272</f>
        <v>-5735000000</v>
      </c>
    </row>
    <row r="273" spans="1:11" x14ac:dyDescent="0.25">
      <c r="A273" t="s">
        <v>101</v>
      </c>
      <c r="B273" t="s">
        <v>102</v>
      </c>
      <c r="C273" t="s">
        <v>31</v>
      </c>
      <c r="D273" t="s">
        <v>35</v>
      </c>
      <c r="E273">
        <v>27904</v>
      </c>
      <c r="F273" s="1">
        <v>43830</v>
      </c>
      <c r="G273" s="1">
        <v>43922</v>
      </c>
      <c r="H273" s="1">
        <v>44012</v>
      </c>
      <c r="I273" s="2">
        <v>-5717000000</v>
      </c>
      <c r="J273" s="2">
        <v>1443000000</v>
      </c>
      <c r="K273" s="2">
        <f>I273-J273</f>
        <v>-7160000000</v>
      </c>
    </row>
    <row r="274" spans="1:11" x14ac:dyDescent="0.25">
      <c r="A274" t="s">
        <v>667</v>
      </c>
      <c r="B274" t="s">
        <v>668</v>
      </c>
      <c r="C274" t="s">
        <v>38</v>
      </c>
      <c r="D274" t="s">
        <v>436</v>
      </c>
      <c r="E274">
        <v>72971</v>
      </c>
      <c r="F274" s="1">
        <v>43830</v>
      </c>
      <c r="G274" s="1">
        <v>43922</v>
      </c>
      <c r="H274" s="1">
        <v>44012</v>
      </c>
      <c r="I274" s="2">
        <v>-2379000000</v>
      </c>
      <c r="J274" s="2">
        <v>6206000000</v>
      </c>
      <c r="K274" s="2">
        <f>I274-J274</f>
        <v>-8585000000</v>
      </c>
    </row>
  </sheetData>
  <sortState ref="A3:K274">
    <sortCondition descending="1" ref="K3:K274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86"/>
  <sheetViews>
    <sheetView tabSelected="1" workbookViewId="0">
      <selection activeCell="C2" sqref="C2:L286"/>
    </sheetView>
  </sheetViews>
  <sheetFormatPr defaultRowHeight="15" outlineLevelRow="2" x14ac:dyDescent="0.25"/>
  <cols>
    <col min="5" max="7" width="0" hidden="1" customWidth="1"/>
    <col min="8" max="8" width="12.5703125" hidden="1" customWidth="1"/>
    <col min="9" max="9" width="19.140625" style="2" customWidth="1"/>
    <col min="10" max="10" width="16.28515625" style="2" bestFit="1" customWidth="1"/>
    <col min="11" max="11" width="16" style="2" bestFit="1" customWidth="1"/>
  </cols>
  <sheetData>
    <row r="2" spans="1:12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s="2" t="s">
        <v>381</v>
      </c>
      <c r="J2" s="2" t="s">
        <v>686</v>
      </c>
      <c r="K2" s="2" t="s">
        <v>283</v>
      </c>
    </row>
    <row r="3" spans="1:12" hidden="1" outlineLevel="2" x14ac:dyDescent="0.25">
      <c r="A3" t="s">
        <v>491</v>
      </c>
      <c r="B3" t="s">
        <v>492</v>
      </c>
      <c r="C3" t="s">
        <v>189</v>
      </c>
      <c r="D3" t="s">
        <v>410</v>
      </c>
      <c r="E3">
        <v>1326801</v>
      </c>
      <c r="F3" s="1">
        <v>43830</v>
      </c>
      <c r="G3" s="1">
        <v>43922</v>
      </c>
      <c r="H3" s="1">
        <v>44012</v>
      </c>
      <c r="I3" s="2">
        <v>5178000000</v>
      </c>
      <c r="J3" s="2">
        <v>2616000000</v>
      </c>
      <c r="K3" s="2">
        <f>I3-J3</f>
        <v>2562000000</v>
      </c>
    </row>
    <row r="4" spans="1:12" hidden="1" outlineLevel="2" x14ac:dyDescent="0.25">
      <c r="A4" t="s">
        <v>376</v>
      </c>
      <c r="B4" t="s">
        <v>377</v>
      </c>
      <c r="C4" t="s">
        <v>189</v>
      </c>
      <c r="D4" t="s">
        <v>378</v>
      </c>
      <c r="E4">
        <v>732712</v>
      </c>
      <c r="F4" s="1">
        <v>43830</v>
      </c>
      <c r="G4" s="1">
        <v>43922</v>
      </c>
      <c r="H4" s="1">
        <v>44012</v>
      </c>
      <c r="I4" s="2">
        <v>4700000000</v>
      </c>
      <c r="J4" s="2">
        <v>3944000000</v>
      </c>
      <c r="K4" s="2">
        <f>I4-J4</f>
        <v>756000000</v>
      </c>
    </row>
    <row r="5" spans="1:12" hidden="1" outlineLevel="2" x14ac:dyDescent="0.25">
      <c r="A5" t="s">
        <v>451</v>
      </c>
      <c r="B5" t="s">
        <v>452</v>
      </c>
      <c r="C5" t="s">
        <v>189</v>
      </c>
      <c r="D5" t="s">
        <v>453</v>
      </c>
      <c r="E5">
        <v>1091667</v>
      </c>
      <c r="F5" s="1">
        <v>43830</v>
      </c>
      <c r="G5" s="1">
        <v>43922</v>
      </c>
      <c r="H5" s="1">
        <v>44012</v>
      </c>
      <c r="I5" s="2">
        <v>766000000</v>
      </c>
      <c r="J5" s="2">
        <v>314000000</v>
      </c>
      <c r="K5" s="2">
        <f>I5-J5</f>
        <v>452000000</v>
      </c>
    </row>
    <row r="6" spans="1:12" hidden="1" outlineLevel="2" x14ac:dyDescent="0.25">
      <c r="A6" t="s">
        <v>187</v>
      </c>
      <c r="B6" t="s">
        <v>188</v>
      </c>
      <c r="C6" t="s">
        <v>189</v>
      </c>
      <c r="D6" t="s">
        <v>190</v>
      </c>
      <c r="E6">
        <v>1065280</v>
      </c>
      <c r="F6" s="1">
        <v>43830</v>
      </c>
      <c r="G6" s="1">
        <v>43922</v>
      </c>
      <c r="H6" s="1">
        <v>44012</v>
      </c>
      <c r="I6" s="2">
        <v>720196000</v>
      </c>
      <c r="J6" s="2">
        <v>270650000</v>
      </c>
      <c r="K6" s="2">
        <f>I6-J6</f>
        <v>449546000</v>
      </c>
    </row>
    <row r="7" spans="1:12" hidden="1" outlineLevel="2" x14ac:dyDescent="0.25">
      <c r="A7" t="s">
        <v>630</v>
      </c>
      <c r="B7" t="s">
        <v>631</v>
      </c>
      <c r="C7" t="s">
        <v>189</v>
      </c>
      <c r="D7" t="s">
        <v>632</v>
      </c>
      <c r="E7">
        <v>946581</v>
      </c>
      <c r="F7" s="1">
        <v>43921</v>
      </c>
      <c r="G7" s="1">
        <v>43922</v>
      </c>
      <c r="H7" s="1">
        <v>44012</v>
      </c>
      <c r="I7" s="2">
        <v>88505000</v>
      </c>
      <c r="J7" s="2">
        <v>46280000</v>
      </c>
      <c r="K7" s="2">
        <f>I7-J7</f>
        <v>42225000</v>
      </c>
    </row>
    <row r="8" spans="1:12" hidden="1" outlineLevel="2" x14ac:dyDescent="0.25">
      <c r="A8" t="s">
        <v>466</v>
      </c>
      <c r="B8" t="s">
        <v>467</v>
      </c>
      <c r="C8" t="s">
        <v>189</v>
      </c>
      <c r="D8" t="s">
        <v>453</v>
      </c>
      <c r="E8">
        <v>1166691</v>
      </c>
      <c r="F8" s="1">
        <v>43830</v>
      </c>
      <c r="G8" s="1">
        <v>43922</v>
      </c>
      <c r="H8" s="1">
        <v>44012</v>
      </c>
      <c r="I8" s="2">
        <v>2988000000</v>
      </c>
      <c r="J8" s="2">
        <v>3125000000</v>
      </c>
      <c r="K8" s="2">
        <f>I8-J8</f>
        <v>-137000000</v>
      </c>
    </row>
    <row r="9" spans="1:12" hidden="1" outlineLevel="2" x14ac:dyDescent="0.25">
      <c r="A9" t="s">
        <v>531</v>
      </c>
      <c r="B9" t="s">
        <v>532</v>
      </c>
      <c r="C9" t="s">
        <v>189</v>
      </c>
      <c r="D9" t="s">
        <v>358</v>
      </c>
      <c r="E9">
        <v>51644</v>
      </c>
      <c r="F9" s="1">
        <v>43830</v>
      </c>
      <c r="G9" s="1">
        <v>43922</v>
      </c>
      <c r="H9" s="1">
        <v>44012</v>
      </c>
      <c r="I9" s="2">
        <v>-45600000</v>
      </c>
      <c r="J9" s="2">
        <v>169500000</v>
      </c>
      <c r="K9" s="2">
        <f>I9-J9</f>
        <v>-215100000</v>
      </c>
    </row>
    <row r="10" spans="1:12" hidden="1" outlineLevel="2" x14ac:dyDescent="0.25">
      <c r="A10" t="s">
        <v>356</v>
      </c>
      <c r="B10" t="s">
        <v>357</v>
      </c>
      <c r="C10" t="s">
        <v>189</v>
      </c>
      <c r="D10" t="s">
        <v>358</v>
      </c>
      <c r="E10">
        <v>29989</v>
      </c>
      <c r="F10" s="1">
        <v>43830</v>
      </c>
      <c r="G10" s="1">
        <v>43922</v>
      </c>
      <c r="H10" s="1">
        <v>44012</v>
      </c>
      <c r="I10" s="2">
        <v>-24200000</v>
      </c>
      <c r="J10" s="2">
        <v>370700000</v>
      </c>
      <c r="K10" s="2">
        <f>I10-J10</f>
        <v>-394900000</v>
      </c>
    </row>
    <row r="11" spans="1:12" hidden="1" outlineLevel="2" x14ac:dyDescent="0.25">
      <c r="A11" t="s">
        <v>638</v>
      </c>
      <c r="B11" t="s">
        <v>639</v>
      </c>
      <c r="C11" t="s">
        <v>189</v>
      </c>
      <c r="D11" t="s">
        <v>410</v>
      </c>
      <c r="E11">
        <v>1418091</v>
      </c>
      <c r="F11" s="1">
        <v>43830</v>
      </c>
      <c r="G11" s="1">
        <v>43922</v>
      </c>
      <c r="H11" s="1">
        <v>44012</v>
      </c>
      <c r="I11" s="2">
        <v>-1378005000</v>
      </c>
      <c r="J11" s="2">
        <v>1119560000</v>
      </c>
      <c r="K11" s="2">
        <f>I11-J11</f>
        <v>-2497565000</v>
      </c>
    </row>
    <row r="12" spans="1:12" hidden="1" outlineLevel="2" x14ac:dyDescent="0.25">
      <c r="A12" t="s">
        <v>408</v>
      </c>
      <c r="B12" t="s">
        <v>409</v>
      </c>
      <c r="C12" t="s">
        <v>189</v>
      </c>
      <c r="D12" t="s">
        <v>410</v>
      </c>
      <c r="E12">
        <v>1652044</v>
      </c>
      <c r="F12" s="1">
        <v>43830</v>
      </c>
      <c r="G12" s="1">
        <v>43922</v>
      </c>
      <c r="H12" s="1">
        <v>44012</v>
      </c>
      <c r="I12" s="2">
        <v>6959000000</v>
      </c>
      <c r="J12" s="2">
        <v>9947000000</v>
      </c>
      <c r="K12" s="2">
        <f>I12-J12</f>
        <v>-2988000000</v>
      </c>
    </row>
    <row r="13" spans="1:12" outlineLevel="1" collapsed="1" x14ac:dyDescent="0.25">
      <c r="C13" s="3" t="s">
        <v>285</v>
      </c>
      <c r="F13" s="1"/>
      <c r="G13" s="1"/>
      <c r="H13" s="1"/>
      <c r="I13" s="2">
        <f>SUBTOTAL(9,I3:I12)</f>
        <v>19951896000</v>
      </c>
      <c r="J13" s="2">
        <f>SUBTOTAL(9,J3:J12)</f>
        <v>21922690000</v>
      </c>
      <c r="K13" s="2">
        <f>SUBTOTAL(9,K3:K12)</f>
        <v>-1970794000</v>
      </c>
      <c r="L13" s="6">
        <f>K13/J13</f>
        <v>-8.9897453277859612E-2</v>
      </c>
    </row>
    <row r="14" spans="1:12" hidden="1" outlineLevel="2" x14ac:dyDescent="0.25">
      <c r="A14" t="s">
        <v>413</v>
      </c>
      <c r="B14" t="s">
        <v>414</v>
      </c>
      <c r="C14" t="s">
        <v>12</v>
      </c>
      <c r="D14" t="s">
        <v>415</v>
      </c>
      <c r="E14">
        <v>1018724</v>
      </c>
      <c r="F14" s="1">
        <v>43830</v>
      </c>
      <c r="G14" s="1">
        <v>43922</v>
      </c>
      <c r="H14" s="1">
        <v>44012</v>
      </c>
      <c r="I14" s="2">
        <v>5243000000</v>
      </c>
      <c r="J14" s="2">
        <v>2625000000</v>
      </c>
      <c r="K14" s="2">
        <f>I14-J14</f>
        <v>2618000000</v>
      </c>
    </row>
    <row r="15" spans="1:12" hidden="1" outlineLevel="2" x14ac:dyDescent="0.25">
      <c r="A15" t="s">
        <v>482</v>
      </c>
      <c r="B15" t="s">
        <v>483</v>
      </c>
      <c r="C15" t="s">
        <v>12</v>
      </c>
      <c r="D15" t="s">
        <v>415</v>
      </c>
      <c r="E15">
        <v>1065088</v>
      </c>
      <c r="F15" s="1">
        <v>43830</v>
      </c>
      <c r="G15" s="1">
        <v>43922</v>
      </c>
      <c r="H15" s="1">
        <v>44012</v>
      </c>
      <c r="I15" s="2">
        <v>746000000</v>
      </c>
      <c r="J15" s="2">
        <v>402000000</v>
      </c>
      <c r="K15" s="2">
        <f>I15-J15</f>
        <v>344000000</v>
      </c>
    </row>
    <row r="16" spans="1:12" hidden="1" outlineLevel="2" x14ac:dyDescent="0.25">
      <c r="A16" t="s">
        <v>179</v>
      </c>
      <c r="B16" t="s">
        <v>180</v>
      </c>
      <c r="C16" t="s">
        <v>12</v>
      </c>
      <c r="D16" t="s">
        <v>137</v>
      </c>
      <c r="E16">
        <v>60667</v>
      </c>
      <c r="F16" s="1">
        <v>43859</v>
      </c>
      <c r="G16" s="1">
        <v>43862</v>
      </c>
      <c r="H16" s="1">
        <v>43952</v>
      </c>
      <c r="I16" s="2">
        <v>1337000000</v>
      </c>
      <c r="J16" s="2">
        <v>1046000000</v>
      </c>
      <c r="K16" s="2">
        <f>I16-J16</f>
        <v>291000000</v>
      </c>
    </row>
    <row r="17" spans="1:11" hidden="1" outlineLevel="2" x14ac:dyDescent="0.25">
      <c r="A17" t="s">
        <v>103</v>
      </c>
      <c r="B17" t="s">
        <v>104</v>
      </c>
      <c r="C17" t="s">
        <v>12</v>
      </c>
      <c r="D17" t="s">
        <v>105</v>
      </c>
      <c r="E17">
        <v>29534</v>
      </c>
      <c r="F17" s="1">
        <v>43859</v>
      </c>
      <c r="G17" s="1">
        <v>43862</v>
      </c>
      <c r="H17" s="1">
        <v>43952</v>
      </c>
      <c r="I17" s="2">
        <v>650446000</v>
      </c>
      <c r="J17" s="2">
        <v>385013000</v>
      </c>
      <c r="K17" s="2">
        <f>I17-J17</f>
        <v>265433000</v>
      </c>
    </row>
    <row r="18" spans="1:11" hidden="1" outlineLevel="2" x14ac:dyDescent="0.25">
      <c r="A18" t="s">
        <v>472</v>
      </c>
      <c r="B18" t="s">
        <v>473</v>
      </c>
      <c r="C18" t="s">
        <v>12</v>
      </c>
      <c r="D18" t="s">
        <v>175</v>
      </c>
      <c r="E18">
        <v>882184</v>
      </c>
      <c r="F18" s="1">
        <v>43738</v>
      </c>
      <c r="G18" s="1">
        <v>43922</v>
      </c>
      <c r="H18" s="1">
        <v>44012</v>
      </c>
      <c r="I18" s="2">
        <v>630700000</v>
      </c>
      <c r="J18" s="2">
        <v>474800000</v>
      </c>
      <c r="K18" s="2">
        <f>I18-J18</f>
        <v>155900000</v>
      </c>
    </row>
    <row r="19" spans="1:11" hidden="1" outlineLevel="2" x14ac:dyDescent="0.25">
      <c r="A19" t="s">
        <v>212</v>
      </c>
      <c r="B19" t="s">
        <v>213</v>
      </c>
      <c r="C19" t="s">
        <v>12</v>
      </c>
      <c r="D19" t="s">
        <v>175</v>
      </c>
      <c r="E19">
        <v>822416</v>
      </c>
      <c r="F19" s="1">
        <v>43830</v>
      </c>
      <c r="G19" s="1">
        <v>43922</v>
      </c>
      <c r="H19" s="1">
        <v>44012</v>
      </c>
      <c r="I19" s="2">
        <v>348620000</v>
      </c>
      <c r="J19" s="2">
        <v>241041000</v>
      </c>
      <c r="K19" s="2">
        <f>I19-J19</f>
        <v>107579000</v>
      </c>
    </row>
    <row r="20" spans="1:11" hidden="1" outlineLevel="2" x14ac:dyDescent="0.25">
      <c r="A20" t="s">
        <v>173</v>
      </c>
      <c r="B20" t="s">
        <v>174</v>
      </c>
      <c r="C20" t="s">
        <v>12</v>
      </c>
      <c r="D20" t="s">
        <v>175</v>
      </c>
      <c r="E20">
        <v>920760</v>
      </c>
      <c r="F20" s="1">
        <v>43799</v>
      </c>
      <c r="G20" s="1">
        <v>43891</v>
      </c>
      <c r="H20" s="1">
        <v>43982</v>
      </c>
      <c r="I20" s="2">
        <v>517406000</v>
      </c>
      <c r="J20" s="2">
        <v>421472000</v>
      </c>
      <c r="K20" s="2">
        <f>I20-J20</f>
        <v>95934000</v>
      </c>
    </row>
    <row r="21" spans="1:11" hidden="1" outlineLevel="2" x14ac:dyDescent="0.25">
      <c r="A21" t="s">
        <v>10</v>
      </c>
      <c r="B21" t="s">
        <v>11</v>
      </c>
      <c r="C21" t="s">
        <v>12</v>
      </c>
      <c r="D21" t="s">
        <v>13</v>
      </c>
      <c r="E21">
        <v>1286681</v>
      </c>
      <c r="F21" s="1">
        <v>43828</v>
      </c>
      <c r="G21" s="1">
        <v>43913</v>
      </c>
      <c r="H21" s="1">
        <v>43996</v>
      </c>
      <c r="I21" s="2">
        <v>118668000</v>
      </c>
      <c r="J21" s="2">
        <v>92359000</v>
      </c>
      <c r="K21" s="2">
        <f>I21-J21</f>
        <v>26309000</v>
      </c>
    </row>
    <row r="22" spans="1:11" hidden="1" outlineLevel="2" x14ac:dyDescent="0.25">
      <c r="A22" t="s">
        <v>508</v>
      </c>
      <c r="B22" t="s">
        <v>509</v>
      </c>
      <c r="C22" t="s">
        <v>12</v>
      </c>
      <c r="D22" t="s">
        <v>216</v>
      </c>
      <c r="E22">
        <v>1359841</v>
      </c>
      <c r="F22" s="1">
        <v>43827</v>
      </c>
      <c r="G22" s="1">
        <v>43919</v>
      </c>
      <c r="H22" s="1">
        <v>44009</v>
      </c>
      <c r="I22" s="2">
        <v>161181000</v>
      </c>
      <c r="J22" s="2">
        <v>149555000</v>
      </c>
      <c r="K22" s="2">
        <f>I22-J22</f>
        <v>11626000</v>
      </c>
    </row>
    <row r="23" spans="1:11" hidden="1" outlineLevel="2" x14ac:dyDescent="0.25">
      <c r="A23" t="s">
        <v>106</v>
      </c>
      <c r="B23" t="s">
        <v>107</v>
      </c>
      <c r="C23" t="s">
        <v>12</v>
      </c>
      <c r="D23" t="s">
        <v>105</v>
      </c>
      <c r="E23">
        <v>935703</v>
      </c>
      <c r="F23" s="1">
        <v>43862</v>
      </c>
      <c r="G23" s="1">
        <v>43863</v>
      </c>
      <c r="H23" s="1">
        <v>43953</v>
      </c>
      <c r="I23" s="2">
        <v>247600000</v>
      </c>
      <c r="J23" s="2">
        <v>267900000</v>
      </c>
      <c r="K23" s="2">
        <f>I23-J23</f>
        <v>-20300000</v>
      </c>
    </row>
    <row r="24" spans="1:11" hidden="1" outlineLevel="2" x14ac:dyDescent="0.25">
      <c r="A24" t="s">
        <v>263</v>
      </c>
      <c r="B24" t="s">
        <v>264</v>
      </c>
      <c r="C24" t="s">
        <v>12</v>
      </c>
      <c r="D24" t="s">
        <v>265</v>
      </c>
      <c r="E24">
        <v>106640</v>
      </c>
      <c r="F24" s="1">
        <v>43830</v>
      </c>
      <c r="G24" s="1">
        <v>43922</v>
      </c>
      <c r="H24" s="1">
        <v>44012</v>
      </c>
      <c r="I24" s="2">
        <v>35000000</v>
      </c>
      <c r="J24" s="2">
        <v>67000000</v>
      </c>
      <c r="K24" s="2">
        <f>I24-J24</f>
        <v>-32000000</v>
      </c>
    </row>
    <row r="25" spans="1:11" hidden="1" outlineLevel="2" x14ac:dyDescent="0.25">
      <c r="A25" t="s">
        <v>334</v>
      </c>
      <c r="B25" t="s">
        <v>335</v>
      </c>
      <c r="C25" t="s">
        <v>12</v>
      </c>
      <c r="D25" t="s">
        <v>336</v>
      </c>
      <c r="E25">
        <v>1121788</v>
      </c>
      <c r="F25" s="1">
        <v>43827</v>
      </c>
      <c r="G25" s="1">
        <v>43919</v>
      </c>
      <c r="H25" s="1">
        <v>44009</v>
      </c>
      <c r="I25" s="2">
        <v>184180000</v>
      </c>
      <c r="J25" s="2">
        <v>223656000</v>
      </c>
      <c r="K25" s="2">
        <f>I25-J25</f>
        <v>-39476000</v>
      </c>
    </row>
    <row r="26" spans="1:11" hidden="1" outlineLevel="2" x14ac:dyDescent="0.25">
      <c r="A26" t="s">
        <v>432</v>
      </c>
      <c r="B26" t="s">
        <v>433</v>
      </c>
      <c r="C26" t="s">
        <v>12</v>
      </c>
      <c r="D26" t="s">
        <v>175</v>
      </c>
      <c r="E26">
        <v>906163</v>
      </c>
      <c r="F26" s="1">
        <v>43830</v>
      </c>
      <c r="G26" s="1">
        <v>43922</v>
      </c>
      <c r="H26" s="1">
        <v>44012</v>
      </c>
      <c r="I26" s="2">
        <v>164075000</v>
      </c>
      <c r="J26" s="2">
        <v>210209000</v>
      </c>
      <c r="K26" s="2">
        <f>I26-J26</f>
        <v>-46134000</v>
      </c>
    </row>
    <row r="27" spans="1:11" hidden="1" outlineLevel="2" x14ac:dyDescent="0.25">
      <c r="A27" t="s">
        <v>512</v>
      </c>
      <c r="B27" t="s">
        <v>513</v>
      </c>
      <c r="C27" t="s">
        <v>12</v>
      </c>
      <c r="D27" t="s">
        <v>514</v>
      </c>
      <c r="E27">
        <v>46080</v>
      </c>
      <c r="F27" s="1">
        <v>43828</v>
      </c>
      <c r="G27" s="1">
        <v>43920</v>
      </c>
      <c r="H27" s="1">
        <v>44010</v>
      </c>
      <c r="I27" s="2">
        <v>-33915000</v>
      </c>
      <c r="J27" s="2">
        <v>13433000</v>
      </c>
      <c r="K27" s="2">
        <f>I27-J27</f>
        <v>-47348000</v>
      </c>
    </row>
    <row r="28" spans="1:11" hidden="1" outlineLevel="2" x14ac:dyDescent="0.25">
      <c r="A28" t="s">
        <v>51</v>
      </c>
      <c r="B28" t="s">
        <v>52</v>
      </c>
      <c r="C28" t="s">
        <v>12</v>
      </c>
      <c r="D28" t="s">
        <v>53</v>
      </c>
      <c r="E28">
        <v>866787</v>
      </c>
      <c r="F28" s="1">
        <v>43708</v>
      </c>
      <c r="G28" s="1">
        <v>43877</v>
      </c>
      <c r="H28" s="1">
        <v>43960</v>
      </c>
      <c r="I28" s="2">
        <v>342896000</v>
      </c>
      <c r="J28" s="2">
        <v>405949000</v>
      </c>
      <c r="K28" s="2">
        <f>I28-J28</f>
        <v>-63053000</v>
      </c>
    </row>
    <row r="29" spans="1:11" hidden="1" outlineLevel="2" x14ac:dyDescent="0.25">
      <c r="A29" t="s">
        <v>327</v>
      </c>
      <c r="B29" t="s">
        <v>328</v>
      </c>
      <c r="C29" t="s">
        <v>12</v>
      </c>
      <c r="D29" t="s">
        <v>13</v>
      </c>
      <c r="E29">
        <v>1058090</v>
      </c>
      <c r="F29" s="1">
        <v>43830</v>
      </c>
      <c r="G29" s="1">
        <v>43922</v>
      </c>
      <c r="H29" s="1">
        <v>44012</v>
      </c>
      <c r="I29" s="2">
        <v>8175000</v>
      </c>
      <c r="J29" s="2">
        <v>91028000</v>
      </c>
      <c r="K29" s="2">
        <f>I29-J29</f>
        <v>-82853000</v>
      </c>
    </row>
    <row r="30" spans="1:11" hidden="1" outlineLevel="2" x14ac:dyDescent="0.25">
      <c r="A30" t="s">
        <v>54</v>
      </c>
      <c r="B30" t="s">
        <v>55</v>
      </c>
      <c r="C30" t="s">
        <v>12</v>
      </c>
      <c r="D30" t="s">
        <v>56</v>
      </c>
      <c r="E30">
        <v>764478</v>
      </c>
      <c r="F30" s="1">
        <v>43862</v>
      </c>
      <c r="G30" s="1">
        <v>43863</v>
      </c>
      <c r="H30" s="1">
        <v>43953</v>
      </c>
      <c r="I30" s="2">
        <v>159000000</v>
      </c>
      <c r="J30" s="2">
        <v>265000000</v>
      </c>
      <c r="K30" s="2">
        <f>I30-J30</f>
        <v>-106000000</v>
      </c>
    </row>
    <row r="31" spans="1:11" hidden="1" outlineLevel="2" x14ac:dyDescent="0.25">
      <c r="A31" t="s">
        <v>238</v>
      </c>
      <c r="B31" t="s">
        <v>239</v>
      </c>
      <c r="C31" t="s">
        <v>12</v>
      </c>
      <c r="D31" t="s">
        <v>216</v>
      </c>
      <c r="E31">
        <v>98246</v>
      </c>
      <c r="F31" s="1">
        <v>43861</v>
      </c>
      <c r="G31" s="1">
        <v>43862</v>
      </c>
      <c r="H31" s="1">
        <v>43951</v>
      </c>
      <c r="I31" s="2">
        <v>-64600000</v>
      </c>
      <c r="J31" s="2">
        <v>125200000</v>
      </c>
      <c r="K31" s="2">
        <f>I31-J31</f>
        <v>-189800000</v>
      </c>
    </row>
    <row r="32" spans="1:11" hidden="1" outlineLevel="2" x14ac:dyDescent="0.25">
      <c r="A32" t="s">
        <v>600</v>
      </c>
      <c r="B32" t="s">
        <v>601</v>
      </c>
      <c r="C32" t="s">
        <v>12</v>
      </c>
      <c r="D32" t="s">
        <v>216</v>
      </c>
      <c r="E32">
        <v>1037038</v>
      </c>
      <c r="F32" s="1">
        <v>43554</v>
      </c>
      <c r="G32" s="1">
        <v>43919</v>
      </c>
      <c r="H32" s="1">
        <v>44009</v>
      </c>
      <c r="I32" s="2">
        <v>-127700000</v>
      </c>
      <c r="J32" s="2">
        <v>117100000</v>
      </c>
      <c r="K32" s="2">
        <f>I32-J32</f>
        <v>-244800000</v>
      </c>
    </row>
    <row r="33" spans="1:11" hidden="1" outlineLevel="2" x14ac:dyDescent="0.25">
      <c r="A33" t="s">
        <v>66</v>
      </c>
      <c r="B33" t="s">
        <v>67</v>
      </c>
      <c r="C33" t="s">
        <v>12</v>
      </c>
      <c r="D33" t="s">
        <v>53</v>
      </c>
      <c r="E33">
        <v>1170010</v>
      </c>
      <c r="F33" s="1">
        <v>43890</v>
      </c>
      <c r="G33" s="1">
        <v>43891</v>
      </c>
      <c r="H33" s="1">
        <v>43982</v>
      </c>
      <c r="I33" s="2">
        <v>4978000</v>
      </c>
      <c r="J33" s="2">
        <v>266744000</v>
      </c>
      <c r="K33" s="2">
        <f>I33-J33</f>
        <v>-261766000</v>
      </c>
    </row>
    <row r="34" spans="1:11" hidden="1" outlineLevel="2" x14ac:dyDescent="0.25">
      <c r="A34" t="s">
        <v>135</v>
      </c>
      <c r="B34" t="s">
        <v>136</v>
      </c>
      <c r="C34" t="s">
        <v>12</v>
      </c>
      <c r="D34" t="s">
        <v>137</v>
      </c>
      <c r="E34">
        <v>354950</v>
      </c>
      <c r="F34" s="1">
        <v>43499</v>
      </c>
      <c r="G34" s="1">
        <v>43864</v>
      </c>
      <c r="H34" s="1">
        <v>43954</v>
      </c>
      <c r="I34" s="2">
        <v>2245000000</v>
      </c>
      <c r="J34" s="2">
        <v>2513000000</v>
      </c>
      <c r="K34" s="2">
        <f>I34-J34</f>
        <v>-268000000</v>
      </c>
    </row>
    <row r="35" spans="1:11" hidden="1" outlineLevel="2" x14ac:dyDescent="0.25">
      <c r="A35" t="s">
        <v>245</v>
      </c>
      <c r="B35" t="s">
        <v>246</v>
      </c>
      <c r="C35" t="s">
        <v>12</v>
      </c>
      <c r="D35" t="s">
        <v>53</v>
      </c>
      <c r="E35">
        <v>1403568</v>
      </c>
      <c r="F35" s="1">
        <v>43862</v>
      </c>
      <c r="G35" s="1">
        <v>43863</v>
      </c>
      <c r="H35" s="1">
        <v>43953</v>
      </c>
      <c r="I35" s="2">
        <v>-78509000</v>
      </c>
      <c r="J35" s="2">
        <v>192221000</v>
      </c>
      <c r="K35" s="2">
        <f>I35-J35</f>
        <v>-270730000</v>
      </c>
    </row>
    <row r="36" spans="1:11" hidden="1" outlineLevel="2" x14ac:dyDescent="0.25">
      <c r="A36" t="s">
        <v>171</v>
      </c>
      <c r="B36" t="s">
        <v>172</v>
      </c>
      <c r="C36" t="s">
        <v>12</v>
      </c>
      <c r="D36" t="s">
        <v>121</v>
      </c>
      <c r="E36">
        <v>701985</v>
      </c>
      <c r="F36" s="1">
        <v>43862</v>
      </c>
      <c r="G36" s="1">
        <v>43863</v>
      </c>
      <c r="H36" s="1">
        <v>43953</v>
      </c>
      <c r="I36" s="2">
        <v>-297000000</v>
      </c>
      <c r="J36" s="2">
        <v>40000000</v>
      </c>
      <c r="K36" s="2">
        <f>I36-J36</f>
        <v>-337000000</v>
      </c>
    </row>
    <row r="37" spans="1:11" hidden="1" outlineLevel="2" x14ac:dyDescent="0.25">
      <c r="A37" t="s">
        <v>232</v>
      </c>
      <c r="B37" t="s">
        <v>233</v>
      </c>
      <c r="C37" t="s">
        <v>12</v>
      </c>
      <c r="D37" t="s">
        <v>105</v>
      </c>
      <c r="E37">
        <v>27419</v>
      </c>
      <c r="F37" s="1">
        <v>43862</v>
      </c>
      <c r="G37" s="1">
        <v>43863</v>
      </c>
      <c r="H37" s="1">
        <v>43953</v>
      </c>
      <c r="I37" s="2">
        <v>284000000</v>
      </c>
      <c r="J37" s="2">
        <v>795000000</v>
      </c>
      <c r="K37" s="2">
        <f>I37-J37</f>
        <v>-511000000</v>
      </c>
    </row>
    <row r="38" spans="1:11" hidden="1" outlineLevel="2" x14ac:dyDescent="0.25">
      <c r="A38" t="s">
        <v>195</v>
      </c>
      <c r="B38" t="s">
        <v>196</v>
      </c>
      <c r="C38" t="s">
        <v>12</v>
      </c>
      <c r="D38" t="s">
        <v>197</v>
      </c>
      <c r="E38">
        <v>72333</v>
      </c>
      <c r="F38" s="1">
        <v>43862</v>
      </c>
      <c r="G38" s="1">
        <v>43863</v>
      </c>
      <c r="H38" s="1">
        <v>43953</v>
      </c>
      <c r="I38" s="2">
        <v>-521000000</v>
      </c>
      <c r="J38" s="2">
        <v>37000000</v>
      </c>
      <c r="K38" s="2">
        <f>I38-J38</f>
        <v>-558000000</v>
      </c>
    </row>
    <row r="39" spans="1:11" hidden="1" outlineLevel="2" x14ac:dyDescent="0.25">
      <c r="A39" t="s">
        <v>169</v>
      </c>
      <c r="B39" t="s">
        <v>170</v>
      </c>
      <c r="C39" t="s">
        <v>12</v>
      </c>
      <c r="D39" t="s">
        <v>105</v>
      </c>
      <c r="E39">
        <v>885639</v>
      </c>
      <c r="F39" s="1">
        <v>43862</v>
      </c>
      <c r="G39" s="1">
        <v>43863</v>
      </c>
      <c r="H39" s="1">
        <v>43953</v>
      </c>
      <c r="I39" s="2">
        <v>-541000000</v>
      </c>
      <c r="J39" s="2">
        <v>62000000</v>
      </c>
      <c r="K39" s="2">
        <f>I39-J39</f>
        <v>-603000000</v>
      </c>
    </row>
    <row r="40" spans="1:11" hidden="1" outlineLevel="2" x14ac:dyDescent="0.25">
      <c r="A40" t="s">
        <v>423</v>
      </c>
      <c r="B40" t="s">
        <v>424</v>
      </c>
      <c r="C40" t="s">
        <v>12</v>
      </c>
      <c r="D40" t="s">
        <v>425</v>
      </c>
      <c r="E40">
        <v>1521332</v>
      </c>
      <c r="F40" s="1">
        <v>43830</v>
      </c>
      <c r="G40" s="1">
        <v>43922</v>
      </c>
      <c r="H40" s="1">
        <v>44012</v>
      </c>
      <c r="I40" s="2">
        <v>-366000000</v>
      </c>
      <c r="J40" s="2">
        <v>274000000</v>
      </c>
      <c r="K40" s="2">
        <f>I40-J40</f>
        <v>-640000000</v>
      </c>
    </row>
    <row r="41" spans="1:11" hidden="1" outlineLevel="2" x14ac:dyDescent="0.25">
      <c r="A41" t="s">
        <v>96</v>
      </c>
      <c r="B41" t="s">
        <v>97</v>
      </c>
      <c r="C41" t="s">
        <v>12</v>
      </c>
      <c r="D41" t="s">
        <v>13</v>
      </c>
      <c r="E41">
        <v>940944</v>
      </c>
      <c r="F41" s="1">
        <v>43611</v>
      </c>
      <c r="G41" s="1">
        <v>43885</v>
      </c>
      <c r="H41" s="1">
        <v>43982</v>
      </c>
      <c r="I41" s="2">
        <v>-480000000</v>
      </c>
      <c r="J41" s="2">
        <v>208000000</v>
      </c>
      <c r="K41" s="2">
        <f>I41-J41</f>
        <v>-688000000</v>
      </c>
    </row>
    <row r="42" spans="1:11" hidden="1" outlineLevel="2" x14ac:dyDescent="0.25">
      <c r="A42" t="s">
        <v>220</v>
      </c>
      <c r="B42" t="s">
        <v>221</v>
      </c>
      <c r="C42" t="s">
        <v>12</v>
      </c>
      <c r="D42" t="s">
        <v>121</v>
      </c>
      <c r="E42">
        <v>745732</v>
      </c>
      <c r="F42" s="1">
        <v>43862</v>
      </c>
      <c r="G42" s="1">
        <v>43863</v>
      </c>
      <c r="H42" s="1">
        <v>43953</v>
      </c>
      <c r="I42" s="2">
        <v>-305842000</v>
      </c>
      <c r="J42" s="2">
        <v>421142000</v>
      </c>
      <c r="K42" s="2">
        <f>I42-J42</f>
        <v>-726984000</v>
      </c>
    </row>
    <row r="43" spans="1:11" hidden="1" outlineLevel="2" x14ac:dyDescent="0.25">
      <c r="A43" t="s">
        <v>504</v>
      </c>
      <c r="B43" t="s">
        <v>505</v>
      </c>
      <c r="C43" t="s">
        <v>12</v>
      </c>
      <c r="D43" t="s">
        <v>53</v>
      </c>
      <c r="E43">
        <v>40987</v>
      </c>
      <c r="F43" s="1">
        <v>43830</v>
      </c>
      <c r="G43" s="1">
        <v>43922</v>
      </c>
      <c r="H43" s="1">
        <v>44012</v>
      </c>
      <c r="I43" s="2">
        <v>-564372000</v>
      </c>
      <c r="J43" s="2">
        <v>224430000</v>
      </c>
      <c r="K43" s="2">
        <f>I43-J43</f>
        <v>-788802000</v>
      </c>
    </row>
    <row r="44" spans="1:11" hidden="1" outlineLevel="2" x14ac:dyDescent="0.25">
      <c r="A44" t="s">
        <v>570</v>
      </c>
      <c r="B44" t="s">
        <v>571</v>
      </c>
      <c r="C44" t="s">
        <v>12</v>
      </c>
      <c r="D44" t="s">
        <v>279</v>
      </c>
      <c r="E44">
        <v>789570</v>
      </c>
      <c r="F44" s="1">
        <v>43830</v>
      </c>
      <c r="G44" s="1">
        <v>43922</v>
      </c>
      <c r="H44" s="1">
        <v>44012</v>
      </c>
      <c r="I44" s="2">
        <v>-857257000</v>
      </c>
      <c r="J44" s="2">
        <v>43405000</v>
      </c>
      <c r="K44" s="2">
        <f>I44-J44</f>
        <v>-900662000</v>
      </c>
    </row>
    <row r="45" spans="1:11" hidden="1" outlineLevel="2" x14ac:dyDescent="0.25">
      <c r="A45" t="s">
        <v>489</v>
      </c>
      <c r="B45" t="s">
        <v>490</v>
      </c>
      <c r="C45" t="s">
        <v>12</v>
      </c>
      <c r="D45" t="s">
        <v>415</v>
      </c>
      <c r="E45">
        <v>1324424</v>
      </c>
      <c r="F45" s="1">
        <v>43830</v>
      </c>
      <c r="G45" s="1">
        <v>43922</v>
      </c>
      <c r="H45" s="1">
        <v>44012</v>
      </c>
      <c r="I45" s="2">
        <v>-736000000</v>
      </c>
      <c r="J45" s="2">
        <v>183000000</v>
      </c>
      <c r="K45" s="2">
        <f>I45-J45</f>
        <v>-919000000</v>
      </c>
    </row>
    <row r="46" spans="1:11" hidden="1" outlineLevel="2" x14ac:dyDescent="0.25">
      <c r="A46" t="s">
        <v>119</v>
      </c>
      <c r="B46" t="s">
        <v>120</v>
      </c>
      <c r="C46" t="s">
        <v>12</v>
      </c>
      <c r="D46" t="s">
        <v>121</v>
      </c>
      <c r="E46">
        <v>39911</v>
      </c>
      <c r="F46" s="1">
        <v>43860</v>
      </c>
      <c r="G46" s="1">
        <v>43863</v>
      </c>
      <c r="H46" s="1">
        <v>43953</v>
      </c>
      <c r="I46" s="2">
        <v>-932000000</v>
      </c>
      <c r="J46" s="2">
        <v>227000000</v>
      </c>
      <c r="K46" s="2">
        <f>I46-J46</f>
        <v>-1159000000</v>
      </c>
    </row>
    <row r="47" spans="1:11" hidden="1" outlineLevel="2" x14ac:dyDescent="0.25">
      <c r="A47" t="s">
        <v>214</v>
      </c>
      <c r="B47" t="s">
        <v>215</v>
      </c>
      <c r="C47" t="s">
        <v>12</v>
      </c>
      <c r="D47" t="s">
        <v>216</v>
      </c>
      <c r="E47">
        <v>78239</v>
      </c>
      <c r="F47" s="1">
        <v>43863</v>
      </c>
      <c r="G47" s="1">
        <v>43864</v>
      </c>
      <c r="H47" s="1">
        <v>43954</v>
      </c>
      <c r="I47" s="2">
        <v>-1096800000</v>
      </c>
      <c r="J47" s="2">
        <v>82000000</v>
      </c>
      <c r="K47" s="2">
        <f>I47-J47</f>
        <v>-1178800000</v>
      </c>
    </row>
    <row r="48" spans="1:11" hidden="1" outlineLevel="2" x14ac:dyDescent="0.25">
      <c r="A48" t="s">
        <v>240</v>
      </c>
      <c r="B48" t="s">
        <v>241</v>
      </c>
      <c r="C48" t="s">
        <v>12</v>
      </c>
      <c r="D48" t="s">
        <v>121</v>
      </c>
      <c r="E48">
        <v>109198</v>
      </c>
      <c r="F48" s="1">
        <v>43862</v>
      </c>
      <c r="G48" s="1">
        <v>43863</v>
      </c>
      <c r="H48" s="1">
        <v>43953</v>
      </c>
      <c r="I48" s="2">
        <v>-887489000</v>
      </c>
      <c r="J48" s="2">
        <v>700178000</v>
      </c>
      <c r="K48" s="2">
        <f>I48-J48</f>
        <v>-1587667000</v>
      </c>
    </row>
    <row r="49" spans="1:12" hidden="1" outlineLevel="2" x14ac:dyDescent="0.25">
      <c r="A49" t="s">
        <v>277</v>
      </c>
      <c r="B49" t="s">
        <v>278</v>
      </c>
      <c r="C49" t="s">
        <v>12</v>
      </c>
      <c r="D49" t="s">
        <v>279</v>
      </c>
      <c r="E49">
        <v>1300514</v>
      </c>
      <c r="F49" s="1">
        <v>43830</v>
      </c>
      <c r="G49" s="1">
        <v>43922</v>
      </c>
      <c r="H49" s="1">
        <v>44012</v>
      </c>
      <c r="I49" s="2">
        <v>-820000000</v>
      </c>
      <c r="J49" s="2">
        <v>954000000</v>
      </c>
      <c r="K49" s="2">
        <f>I49-J49</f>
        <v>-1774000000</v>
      </c>
    </row>
    <row r="50" spans="1:12" hidden="1" outlineLevel="2" x14ac:dyDescent="0.25">
      <c r="A50" t="s">
        <v>374</v>
      </c>
      <c r="B50" t="s">
        <v>375</v>
      </c>
      <c r="C50" t="s">
        <v>12</v>
      </c>
      <c r="D50" t="s">
        <v>13</v>
      </c>
      <c r="E50">
        <v>829224</v>
      </c>
      <c r="F50" s="1">
        <v>43737</v>
      </c>
      <c r="G50" s="1">
        <v>43920</v>
      </c>
      <c r="H50" s="1">
        <v>44010</v>
      </c>
      <c r="I50" s="2">
        <v>-678400000</v>
      </c>
      <c r="J50" s="2">
        <v>1372800000</v>
      </c>
      <c r="K50" s="2">
        <f>I50-J50</f>
        <v>-2051200000</v>
      </c>
    </row>
    <row r="51" spans="1:12" hidden="1" outlineLevel="2" x14ac:dyDescent="0.25">
      <c r="A51" t="s">
        <v>501</v>
      </c>
      <c r="B51" t="s">
        <v>502</v>
      </c>
      <c r="C51" t="s">
        <v>12</v>
      </c>
      <c r="D51" t="s">
        <v>503</v>
      </c>
      <c r="E51">
        <v>1467858</v>
      </c>
      <c r="F51" s="1">
        <v>43830</v>
      </c>
      <c r="G51" s="1">
        <v>43922</v>
      </c>
      <c r="H51" s="1">
        <v>44012</v>
      </c>
      <c r="I51" s="2">
        <v>-758000000</v>
      </c>
      <c r="J51" s="2">
        <v>2418000000</v>
      </c>
      <c r="K51" s="2">
        <f>I51-J51</f>
        <v>-3176000000</v>
      </c>
    </row>
    <row r="52" spans="1:12" hidden="1" outlineLevel="2" x14ac:dyDescent="0.25">
      <c r="A52" t="s">
        <v>68</v>
      </c>
      <c r="B52" t="s">
        <v>69</v>
      </c>
      <c r="C52" t="s">
        <v>12</v>
      </c>
      <c r="D52" t="s">
        <v>70</v>
      </c>
      <c r="E52">
        <v>815097</v>
      </c>
      <c r="F52" s="1">
        <v>43799</v>
      </c>
      <c r="G52" s="1">
        <v>43891</v>
      </c>
      <c r="H52" s="1">
        <v>43982</v>
      </c>
      <c r="I52" s="2">
        <v>-4374000000</v>
      </c>
      <c r="J52" s="2">
        <v>451000000</v>
      </c>
      <c r="K52" s="2">
        <f>I52-J52</f>
        <v>-4825000000</v>
      </c>
    </row>
    <row r="53" spans="1:12" outlineLevel="1" collapsed="1" x14ac:dyDescent="0.25">
      <c r="C53" s="3" t="s">
        <v>286</v>
      </c>
      <c r="F53" s="1"/>
      <c r="G53" s="1"/>
      <c r="H53" s="1"/>
      <c r="I53" s="2">
        <f>SUBTOTAL(9,I14:I52)</f>
        <v>-1091959000</v>
      </c>
      <c r="J53" s="2">
        <f>SUBTOTAL(9,J14:J52)</f>
        <v>19088635000</v>
      </c>
      <c r="K53" s="2">
        <f>SUBTOTAL(9,K14:K52)</f>
        <v>-20180594000</v>
      </c>
      <c r="L53" s="6">
        <f t="shared" ref="L53:L116" si="0">K53/J53</f>
        <v>-1.0572046665463508</v>
      </c>
    </row>
    <row r="54" spans="1:12" hidden="1" outlineLevel="2" x14ac:dyDescent="0.25">
      <c r="A54" t="s">
        <v>426</v>
      </c>
      <c r="B54" t="s">
        <v>427</v>
      </c>
      <c r="C54" t="s">
        <v>64</v>
      </c>
      <c r="D54" t="s">
        <v>428</v>
      </c>
      <c r="E54">
        <v>7084</v>
      </c>
      <c r="F54" s="1">
        <v>43830</v>
      </c>
      <c r="G54" s="1">
        <v>43922</v>
      </c>
      <c r="H54" s="1">
        <v>44012</v>
      </c>
      <c r="I54" s="2">
        <v>469000000</v>
      </c>
      <c r="J54" s="2">
        <v>235000000</v>
      </c>
      <c r="K54" s="2">
        <f>I54-J54</f>
        <v>234000000</v>
      </c>
      <c r="L54" s="6">
        <f t="shared" si="0"/>
        <v>0.99574468085106382</v>
      </c>
    </row>
    <row r="55" spans="1:12" hidden="1" outlineLevel="2" x14ac:dyDescent="0.25">
      <c r="A55" t="s">
        <v>163</v>
      </c>
      <c r="B55" t="s">
        <v>164</v>
      </c>
      <c r="C55" t="s">
        <v>64</v>
      </c>
      <c r="D55" t="s">
        <v>165</v>
      </c>
      <c r="E55">
        <v>55785</v>
      </c>
      <c r="F55" s="1">
        <v>43830</v>
      </c>
      <c r="G55" s="1">
        <v>43922</v>
      </c>
      <c r="H55" s="1">
        <v>44012</v>
      </c>
      <c r="I55" s="2">
        <v>681000000</v>
      </c>
      <c r="J55" s="2">
        <v>485000000</v>
      </c>
      <c r="K55" s="2">
        <f>I55-J55</f>
        <v>196000000</v>
      </c>
      <c r="L55" s="6">
        <f t="shared" si="0"/>
        <v>0.40412371134020619</v>
      </c>
    </row>
    <row r="56" spans="1:12" hidden="1" outlineLevel="2" x14ac:dyDescent="0.25">
      <c r="A56" t="s">
        <v>157</v>
      </c>
      <c r="B56" t="s">
        <v>158</v>
      </c>
      <c r="C56" t="s">
        <v>64</v>
      </c>
      <c r="D56" t="s">
        <v>65</v>
      </c>
      <c r="E56">
        <v>91419</v>
      </c>
      <c r="F56" s="1">
        <v>43951</v>
      </c>
      <c r="G56" s="1">
        <v>43862</v>
      </c>
      <c r="H56" s="1">
        <v>43951</v>
      </c>
      <c r="I56" s="2">
        <v>226300000</v>
      </c>
      <c r="J56" s="2">
        <v>71500000</v>
      </c>
      <c r="K56" s="2">
        <f>I56-J56</f>
        <v>154800000</v>
      </c>
      <c r="L56" s="6">
        <f t="shared" si="0"/>
        <v>2.1650349650349652</v>
      </c>
    </row>
    <row r="57" spans="1:12" hidden="1" outlineLevel="2" x14ac:dyDescent="0.25">
      <c r="A57" t="s">
        <v>256</v>
      </c>
      <c r="B57" t="s">
        <v>257</v>
      </c>
      <c r="C57" t="s">
        <v>64</v>
      </c>
      <c r="D57" t="s">
        <v>90</v>
      </c>
      <c r="E57">
        <v>104169</v>
      </c>
      <c r="F57" s="1">
        <v>43861</v>
      </c>
      <c r="G57" s="1">
        <v>43862</v>
      </c>
      <c r="H57" s="1">
        <v>43951</v>
      </c>
      <c r="I57" s="2">
        <v>3990000000</v>
      </c>
      <c r="J57" s="2">
        <v>3842000000</v>
      </c>
      <c r="K57" s="2">
        <f>I57-J57</f>
        <v>148000000</v>
      </c>
      <c r="L57" s="6">
        <f t="shared" si="0"/>
        <v>3.8521603331598125E-2</v>
      </c>
    </row>
    <row r="58" spans="1:12" hidden="1" outlineLevel="2" x14ac:dyDescent="0.25">
      <c r="A58" t="s">
        <v>62</v>
      </c>
      <c r="B58" t="s">
        <v>63</v>
      </c>
      <c r="C58" t="s">
        <v>64</v>
      </c>
      <c r="D58" t="s">
        <v>65</v>
      </c>
      <c r="E58">
        <v>16732</v>
      </c>
      <c r="F58" s="1">
        <v>43674</v>
      </c>
      <c r="G58" s="1">
        <v>43857</v>
      </c>
      <c r="H58" s="1">
        <v>43947</v>
      </c>
      <c r="I58" s="2">
        <v>168000000</v>
      </c>
      <c r="J58" s="2">
        <v>84000000</v>
      </c>
      <c r="K58" s="2">
        <f>I58-J58</f>
        <v>84000000</v>
      </c>
      <c r="L58" s="6">
        <f t="shared" si="0"/>
        <v>1</v>
      </c>
    </row>
    <row r="59" spans="1:12" hidden="1" outlineLevel="2" x14ac:dyDescent="0.25">
      <c r="A59" t="s">
        <v>77</v>
      </c>
      <c r="B59" t="s">
        <v>78</v>
      </c>
      <c r="C59" t="s">
        <v>64</v>
      </c>
      <c r="D59" t="s">
        <v>65</v>
      </c>
      <c r="E59">
        <v>23217</v>
      </c>
      <c r="F59" s="1">
        <v>43611</v>
      </c>
      <c r="G59" s="1">
        <v>43885</v>
      </c>
      <c r="H59" s="1">
        <v>43982</v>
      </c>
      <c r="I59" s="2">
        <v>201400000</v>
      </c>
      <c r="J59" s="2">
        <v>126500000</v>
      </c>
      <c r="K59" s="2">
        <f>I59-J59</f>
        <v>74900000</v>
      </c>
      <c r="L59" s="6">
        <f t="shared" si="0"/>
        <v>0.59209486166007907</v>
      </c>
    </row>
    <row r="60" spans="1:12" hidden="1" outlineLevel="2" x14ac:dyDescent="0.25">
      <c r="A60" t="s">
        <v>79</v>
      </c>
      <c r="B60" t="s">
        <v>80</v>
      </c>
      <c r="C60" t="s">
        <v>64</v>
      </c>
      <c r="D60" t="s">
        <v>81</v>
      </c>
      <c r="E60">
        <v>16918</v>
      </c>
      <c r="F60" s="1">
        <v>43890</v>
      </c>
      <c r="G60" s="1">
        <v>43891</v>
      </c>
      <c r="H60" s="1">
        <v>43982</v>
      </c>
      <c r="I60" s="2">
        <v>-177900000</v>
      </c>
      <c r="J60" s="2">
        <v>-245400000</v>
      </c>
      <c r="K60" s="2">
        <f>I60-J60</f>
        <v>67500000</v>
      </c>
      <c r="L60" s="6">
        <f t="shared" si="0"/>
        <v>-0.27506112469437655</v>
      </c>
    </row>
    <row r="61" spans="1:12" hidden="1" outlineLevel="2" x14ac:dyDescent="0.25">
      <c r="A61" t="s">
        <v>542</v>
      </c>
      <c r="B61" t="s">
        <v>543</v>
      </c>
      <c r="C61" t="s">
        <v>64</v>
      </c>
      <c r="D61" t="s">
        <v>65</v>
      </c>
      <c r="E61">
        <v>55067</v>
      </c>
      <c r="F61" s="1">
        <v>43827</v>
      </c>
      <c r="G61" s="1">
        <v>43919</v>
      </c>
      <c r="H61" s="1">
        <v>44009</v>
      </c>
      <c r="I61" s="2">
        <v>351000000</v>
      </c>
      <c r="J61" s="2">
        <v>286000000</v>
      </c>
      <c r="K61" s="2">
        <f>I61-J61</f>
        <v>65000000</v>
      </c>
      <c r="L61" s="6">
        <f t="shared" si="0"/>
        <v>0.22727272727272727</v>
      </c>
    </row>
    <row r="62" spans="1:12" hidden="1" outlineLevel="2" x14ac:dyDescent="0.25">
      <c r="A62" t="s">
        <v>122</v>
      </c>
      <c r="B62" t="s">
        <v>123</v>
      </c>
      <c r="C62" t="s">
        <v>64</v>
      </c>
      <c r="D62" t="s">
        <v>65</v>
      </c>
      <c r="E62">
        <v>40704</v>
      </c>
      <c r="F62" s="1">
        <v>43611</v>
      </c>
      <c r="G62" s="1">
        <v>43885</v>
      </c>
      <c r="H62" s="1">
        <v>43982</v>
      </c>
      <c r="I62" s="2">
        <v>625700000</v>
      </c>
      <c r="J62" s="2">
        <v>570200000</v>
      </c>
      <c r="K62" s="2">
        <f>I62-J62</f>
        <v>55500000</v>
      </c>
      <c r="L62" s="6">
        <f t="shared" si="0"/>
        <v>9.733426867765696E-2</v>
      </c>
    </row>
    <row r="63" spans="1:12" hidden="1" outlineLevel="2" x14ac:dyDescent="0.25">
      <c r="A63" t="s">
        <v>456</v>
      </c>
      <c r="B63" t="s">
        <v>457</v>
      </c>
      <c r="C63" t="s">
        <v>64</v>
      </c>
      <c r="D63" t="s">
        <v>165</v>
      </c>
      <c r="E63">
        <v>313927</v>
      </c>
      <c r="F63" s="1">
        <v>43830</v>
      </c>
      <c r="G63" s="1">
        <v>43922</v>
      </c>
      <c r="H63" s="1">
        <v>44012</v>
      </c>
      <c r="I63" s="2">
        <v>189700000</v>
      </c>
      <c r="J63" s="2">
        <v>138500000</v>
      </c>
      <c r="K63" s="2">
        <f>I63-J63</f>
        <v>51200000</v>
      </c>
      <c r="L63" s="6">
        <f t="shared" si="0"/>
        <v>0.36967509025270756</v>
      </c>
    </row>
    <row r="64" spans="1:12" hidden="1" outlineLevel="2" x14ac:dyDescent="0.25">
      <c r="A64" t="s">
        <v>464</v>
      </c>
      <c r="B64" t="s">
        <v>465</v>
      </c>
      <c r="C64" t="s">
        <v>64</v>
      </c>
      <c r="D64" t="s">
        <v>165</v>
      </c>
      <c r="E64">
        <v>21665</v>
      </c>
      <c r="F64" s="1">
        <v>43830</v>
      </c>
      <c r="G64" s="1">
        <v>43922</v>
      </c>
      <c r="H64" s="1">
        <v>44012</v>
      </c>
      <c r="I64" s="2">
        <v>635000000</v>
      </c>
      <c r="J64" s="2">
        <v>586000000</v>
      </c>
      <c r="K64" s="2">
        <f>I64-J64</f>
        <v>49000000</v>
      </c>
      <c r="L64" s="6">
        <f t="shared" si="0"/>
        <v>8.3617747440273033E-2</v>
      </c>
    </row>
    <row r="65" spans="1:12" hidden="1" outlineLevel="2" x14ac:dyDescent="0.25">
      <c r="A65" t="s">
        <v>181</v>
      </c>
      <c r="B65" t="s">
        <v>182</v>
      </c>
      <c r="C65" t="s">
        <v>64</v>
      </c>
      <c r="D65" t="s">
        <v>65</v>
      </c>
      <c r="E65">
        <v>63754</v>
      </c>
      <c r="F65" s="1">
        <v>43799</v>
      </c>
      <c r="G65" s="1">
        <v>43891</v>
      </c>
      <c r="H65" s="1">
        <v>43982</v>
      </c>
      <c r="I65" s="2">
        <v>195900000</v>
      </c>
      <c r="J65" s="2">
        <v>149400000</v>
      </c>
      <c r="K65" s="2">
        <f>I65-J65</f>
        <v>46500000</v>
      </c>
      <c r="L65" s="6">
        <f t="shared" si="0"/>
        <v>0.3112449799196787</v>
      </c>
    </row>
    <row r="66" spans="1:12" hidden="1" outlineLevel="2" x14ac:dyDescent="0.25">
      <c r="A66" t="s">
        <v>130</v>
      </c>
      <c r="B66" t="s">
        <v>131</v>
      </c>
      <c r="C66" t="s">
        <v>64</v>
      </c>
      <c r="D66" t="s">
        <v>65</v>
      </c>
      <c r="E66">
        <v>47111</v>
      </c>
      <c r="F66" s="1">
        <v>43830</v>
      </c>
      <c r="G66" s="1">
        <v>43920</v>
      </c>
      <c r="H66" s="1">
        <v>44010</v>
      </c>
      <c r="I66" s="2">
        <v>268901000</v>
      </c>
      <c r="J66" s="2">
        <v>312840000</v>
      </c>
      <c r="K66" s="2">
        <f>I66-J66</f>
        <v>-43939000</v>
      </c>
      <c r="L66" s="6">
        <f t="shared" si="0"/>
        <v>-0.14045198823679836</v>
      </c>
    </row>
    <row r="67" spans="1:12" hidden="1" outlineLevel="2" x14ac:dyDescent="0.25">
      <c r="A67" t="s">
        <v>411</v>
      </c>
      <c r="B67" t="s">
        <v>412</v>
      </c>
      <c r="C67" t="s">
        <v>64</v>
      </c>
      <c r="D67" t="s">
        <v>361</v>
      </c>
      <c r="E67">
        <v>764180</v>
      </c>
      <c r="F67" s="1">
        <v>43830</v>
      </c>
      <c r="G67" s="1">
        <v>43922</v>
      </c>
      <c r="H67" s="1">
        <v>44012</v>
      </c>
      <c r="I67" s="2">
        <v>1943000000</v>
      </c>
      <c r="J67" s="2">
        <v>1996000000</v>
      </c>
      <c r="K67" s="2">
        <f>I67-J67</f>
        <v>-53000000</v>
      </c>
      <c r="L67" s="6">
        <f t="shared" si="0"/>
        <v>-2.6553106212424848E-2</v>
      </c>
    </row>
    <row r="68" spans="1:12" hidden="1" outlineLevel="2" x14ac:dyDescent="0.25">
      <c r="A68" t="s">
        <v>141</v>
      </c>
      <c r="B68" t="s">
        <v>142</v>
      </c>
      <c r="C68" t="s">
        <v>64</v>
      </c>
      <c r="D68" t="s">
        <v>65</v>
      </c>
      <c r="E68">
        <v>48465</v>
      </c>
      <c r="F68" s="1">
        <v>43765</v>
      </c>
      <c r="G68" s="1">
        <v>43857</v>
      </c>
      <c r="H68" s="1">
        <v>43947</v>
      </c>
      <c r="I68" s="2">
        <v>227734000</v>
      </c>
      <c r="J68" s="2">
        <v>282429000</v>
      </c>
      <c r="K68" s="2">
        <f>I68-J68</f>
        <v>-54695000</v>
      </c>
      <c r="L68" s="6">
        <f t="shared" si="0"/>
        <v>-0.19365929136172277</v>
      </c>
    </row>
    <row r="69" spans="1:12" hidden="1" outlineLevel="2" x14ac:dyDescent="0.25">
      <c r="A69" t="s">
        <v>88</v>
      </c>
      <c r="B69" t="s">
        <v>89</v>
      </c>
      <c r="C69" t="s">
        <v>64</v>
      </c>
      <c r="D69" t="s">
        <v>90</v>
      </c>
      <c r="E69">
        <v>909832</v>
      </c>
      <c r="F69" s="1">
        <v>43709</v>
      </c>
      <c r="G69" s="1">
        <v>43878</v>
      </c>
      <c r="H69" s="1">
        <v>43961</v>
      </c>
      <c r="I69" s="2">
        <v>838000000</v>
      </c>
      <c r="J69" s="2">
        <v>906000000</v>
      </c>
      <c r="K69" s="2">
        <f>I69-J69</f>
        <v>-68000000</v>
      </c>
      <c r="L69" s="6">
        <f t="shared" si="0"/>
        <v>-7.505518763796909E-2</v>
      </c>
    </row>
    <row r="70" spans="1:12" hidden="1" outlineLevel="2" x14ac:dyDescent="0.25">
      <c r="A70" t="s">
        <v>379</v>
      </c>
      <c r="B70" t="s">
        <v>380</v>
      </c>
      <c r="C70" t="s">
        <v>64</v>
      </c>
      <c r="D70" t="s">
        <v>65</v>
      </c>
      <c r="E70">
        <v>1679273</v>
      </c>
      <c r="F70" s="1">
        <v>43616</v>
      </c>
      <c r="G70" s="1">
        <v>43885</v>
      </c>
      <c r="H70" s="1">
        <v>43982</v>
      </c>
      <c r="I70" s="2">
        <v>-1600000</v>
      </c>
      <c r="J70" s="2">
        <v>110400000</v>
      </c>
      <c r="K70" s="2">
        <f>I70-J70</f>
        <v>-112000000</v>
      </c>
      <c r="L70" s="6">
        <f t="shared" si="0"/>
        <v>-1.0144927536231885</v>
      </c>
    </row>
    <row r="71" spans="1:12" hidden="1" outlineLevel="2" x14ac:dyDescent="0.25">
      <c r="A71" t="s">
        <v>577</v>
      </c>
      <c r="B71" t="s">
        <v>578</v>
      </c>
      <c r="C71" t="s">
        <v>64</v>
      </c>
      <c r="D71" t="s">
        <v>579</v>
      </c>
      <c r="E71">
        <v>24545</v>
      </c>
      <c r="F71" s="1">
        <v>43830</v>
      </c>
      <c r="G71" s="1">
        <v>43922</v>
      </c>
      <c r="H71" s="1">
        <v>44012</v>
      </c>
      <c r="I71" s="2">
        <v>195000000</v>
      </c>
      <c r="J71" s="2">
        <v>329400000</v>
      </c>
      <c r="K71" s="2">
        <f>I71-J71</f>
        <v>-134400000</v>
      </c>
      <c r="L71" s="6">
        <f t="shared" si="0"/>
        <v>-0.40801457194899821</v>
      </c>
    </row>
    <row r="72" spans="1:12" hidden="1" outlineLevel="2" x14ac:dyDescent="0.25">
      <c r="A72" t="s">
        <v>643</v>
      </c>
      <c r="B72" t="s">
        <v>644</v>
      </c>
      <c r="C72" t="s">
        <v>64</v>
      </c>
      <c r="D72" t="s">
        <v>65</v>
      </c>
      <c r="E72">
        <v>100493</v>
      </c>
      <c r="F72" s="1">
        <v>43736</v>
      </c>
      <c r="G72" s="1">
        <v>43919</v>
      </c>
      <c r="H72" s="1">
        <v>44009</v>
      </c>
      <c r="I72" s="2">
        <v>527000000</v>
      </c>
      <c r="J72" s="2">
        <v>676000000</v>
      </c>
      <c r="K72" s="2">
        <f>I72-J72</f>
        <v>-149000000</v>
      </c>
      <c r="L72" s="6">
        <f t="shared" si="0"/>
        <v>-0.22041420118343194</v>
      </c>
    </row>
    <row r="73" spans="1:12" hidden="1" outlineLevel="2" x14ac:dyDescent="0.25">
      <c r="A73" t="s">
        <v>350</v>
      </c>
      <c r="B73" t="s">
        <v>351</v>
      </c>
      <c r="C73" t="s">
        <v>64</v>
      </c>
      <c r="D73" t="s">
        <v>65</v>
      </c>
      <c r="E73">
        <v>1103982</v>
      </c>
      <c r="F73" s="1">
        <v>43830</v>
      </c>
      <c r="G73" s="1">
        <v>43922</v>
      </c>
      <c r="H73" s="1">
        <v>44012</v>
      </c>
      <c r="I73" s="2">
        <v>544000000</v>
      </c>
      <c r="J73" s="2">
        <v>807000000</v>
      </c>
      <c r="K73" s="2">
        <f>I73-J73</f>
        <v>-263000000</v>
      </c>
      <c r="L73" s="6">
        <f t="shared" si="0"/>
        <v>-0.32589838909541513</v>
      </c>
    </row>
    <row r="74" spans="1:12" hidden="1" outlineLevel="2" x14ac:dyDescent="0.25">
      <c r="A74" t="s">
        <v>359</v>
      </c>
      <c r="B74" t="s">
        <v>360</v>
      </c>
      <c r="C74" t="s">
        <v>64</v>
      </c>
      <c r="D74" t="s">
        <v>361</v>
      </c>
      <c r="E74">
        <v>1413329</v>
      </c>
      <c r="F74" s="1">
        <v>43830</v>
      </c>
      <c r="G74" s="1">
        <v>43922</v>
      </c>
      <c r="H74" s="1">
        <v>44012</v>
      </c>
      <c r="I74" s="2">
        <v>1947000000</v>
      </c>
      <c r="J74" s="2">
        <v>2319000000</v>
      </c>
      <c r="K74" s="2">
        <f>I74-J74</f>
        <v>-372000000</v>
      </c>
      <c r="L74" s="6">
        <f t="shared" si="0"/>
        <v>-0.16041397153945666</v>
      </c>
    </row>
    <row r="75" spans="1:12" hidden="1" outlineLevel="2" x14ac:dyDescent="0.25">
      <c r="A75" t="s">
        <v>205</v>
      </c>
      <c r="B75" t="s">
        <v>206</v>
      </c>
      <c r="C75" t="s">
        <v>64</v>
      </c>
      <c r="D75" t="s">
        <v>76</v>
      </c>
      <c r="E75">
        <v>77476</v>
      </c>
      <c r="F75" s="1">
        <v>43827</v>
      </c>
      <c r="G75" s="1">
        <v>43912</v>
      </c>
      <c r="H75" s="1">
        <v>43995</v>
      </c>
      <c r="I75" s="2">
        <v>1646000000</v>
      </c>
      <c r="J75" s="2">
        <v>2035000000</v>
      </c>
      <c r="K75" s="2">
        <f>I75-J75</f>
        <v>-389000000</v>
      </c>
      <c r="L75" s="6">
        <f t="shared" si="0"/>
        <v>-0.19115479115479114</v>
      </c>
    </row>
    <row r="76" spans="1:12" hidden="1" outlineLevel="2" x14ac:dyDescent="0.25">
      <c r="A76" t="s">
        <v>74</v>
      </c>
      <c r="B76" t="s">
        <v>75</v>
      </c>
      <c r="C76" t="s">
        <v>64</v>
      </c>
      <c r="D76" t="s">
        <v>76</v>
      </c>
      <c r="E76">
        <v>21344</v>
      </c>
      <c r="F76" s="1">
        <v>43830</v>
      </c>
      <c r="G76" s="1">
        <v>43918</v>
      </c>
      <c r="H76" s="1">
        <v>44008</v>
      </c>
      <c r="I76" s="2">
        <v>1779000000</v>
      </c>
      <c r="J76" s="2">
        <v>2607000000</v>
      </c>
      <c r="K76" s="2">
        <f>I76-J76</f>
        <v>-828000000</v>
      </c>
      <c r="L76" s="6">
        <f t="shared" si="0"/>
        <v>-0.31760644418872269</v>
      </c>
    </row>
    <row r="77" spans="1:12" hidden="1" outlineLevel="2" x14ac:dyDescent="0.25">
      <c r="A77" t="s">
        <v>546</v>
      </c>
      <c r="B77" t="s">
        <v>547</v>
      </c>
      <c r="C77" t="s">
        <v>64</v>
      </c>
      <c r="D77" t="s">
        <v>65</v>
      </c>
      <c r="E77">
        <v>1637459</v>
      </c>
      <c r="F77" s="1">
        <v>43827</v>
      </c>
      <c r="G77" s="1">
        <v>43919</v>
      </c>
      <c r="H77" s="1">
        <v>44009</v>
      </c>
      <c r="I77" s="2">
        <v>-1651000000</v>
      </c>
      <c r="J77" s="2">
        <v>449000000</v>
      </c>
      <c r="K77" s="2">
        <f>I77-J77</f>
        <v>-2100000000</v>
      </c>
      <c r="L77" s="6">
        <f t="shared" si="0"/>
        <v>-4.6770601336302899</v>
      </c>
    </row>
    <row r="78" spans="1:12" hidden="1" outlineLevel="2" x14ac:dyDescent="0.25">
      <c r="A78" t="s">
        <v>258</v>
      </c>
      <c r="B78" t="s">
        <v>259</v>
      </c>
      <c r="C78" t="s">
        <v>64</v>
      </c>
      <c r="D78" t="s">
        <v>260</v>
      </c>
      <c r="E78">
        <v>1618921</v>
      </c>
      <c r="F78" s="1">
        <v>43708</v>
      </c>
      <c r="G78" s="1">
        <v>43891</v>
      </c>
      <c r="H78" s="1">
        <v>43982</v>
      </c>
      <c r="I78" s="2">
        <v>-1708000000</v>
      </c>
      <c r="J78" s="2">
        <v>1025000000</v>
      </c>
      <c r="K78" s="2">
        <f>I78-J78</f>
        <v>-2733000000</v>
      </c>
      <c r="L78" s="6">
        <f t="shared" si="0"/>
        <v>-2.6663414634146343</v>
      </c>
    </row>
    <row r="79" spans="1:12" outlineLevel="1" collapsed="1" x14ac:dyDescent="0.25">
      <c r="C79" s="3" t="s">
        <v>287</v>
      </c>
      <c r="F79" s="1"/>
      <c r="G79" s="1"/>
      <c r="H79" s="1"/>
      <c r="I79" s="2">
        <f>SUBTOTAL(9,I54:I78)</f>
        <v>14110135000</v>
      </c>
      <c r="J79" s="2">
        <f>SUBTOTAL(9,J54:J78)</f>
        <v>20183769000</v>
      </c>
      <c r="K79" s="2">
        <f>SUBTOTAL(9,K54:K78)</f>
        <v>-6073634000</v>
      </c>
      <c r="L79" s="6">
        <f t="shared" si="0"/>
        <v>-0.30091674156595827</v>
      </c>
    </row>
    <row r="80" spans="1:12" hidden="1" outlineLevel="2" x14ac:dyDescent="0.25">
      <c r="A80" t="s">
        <v>352</v>
      </c>
      <c r="B80" t="s">
        <v>353</v>
      </c>
      <c r="C80" t="s">
        <v>128</v>
      </c>
      <c r="D80" t="s">
        <v>129</v>
      </c>
      <c r="E80">
        <v>1021860</v>
      </c>
      <c r="F80" s="1">
        <v>43830</v>
      </c>
      <c r="G80" s="1">
        <v>43922</v>
      </c>
      <c r="H80" s="1">
        <v>44012</v>
      </c>
      <c r="I80" s="2">
        <v>-93000000</v>
      </c>
      <c r="J80" s="2">
        <v>-5389000000</v>
      </c>
      <c r="K80" s="2">
        <f>I80-J80</f>
        <v>5296000000</v>
      </c>
      <c r="L80" s="6">
        <f t="shared" si="0"/>
        <v>-0.98274262386342548</v>
      </c>
    </row>
    <row r="81" spans="1:12" hidden="1" outlineLevel="2" x14ac:dyDescent="0.25">
      <c r="A81" t="s">
        <v>656</v>
      </c>
      <c r="B81" t="s">
        <v>657</v>
      </c>
      <c r="C81" t="s">
        <v>128</v>
      </c>
      <c r="D81" t="s">
        <v>559</v>
      </c>
      <c r="E81">
        <v>1035002</v>
      </c>
      <c r="F81" s="1">
        <v>43830</v>
      </c>
      <c r="G81" s="1">
        <v>43922</v>
      </c>
      <c r="H81" s="1">
        <v>44012</v>
      </c>
      <c r="I81" s="2">
        <v>1253000000</v>
      </c>
      <c r="J81" s="2">
        <v>612000000</v>
      </c>
      <c r="K81" s="2">
        <f>I81-J81</f>
        <v>641000000</v>
      </c>
      <c r="L81" s="6">
        <f t="shared" si="0"/>
        <v>1.0473856209150327</v>
      </c>
    </row>
    <row r="82" spans="1:12" hidden="1" outlineLevel="2" x14ac:dyDescent="0.25">
      <c r="A82" t="s">
        <v>339</v>
      </c>
      <c r="B82" t="s">
        <v>340</v>
      </c>
      <c r="C82" t="s">
        <v>128</v>
      </c>
      <c r="D82" t="s">
        <v>341</v>
      </c>
      <c r="E82">
        <v>46765</v>
      </c>
      <c r="F82" s="1">
        <v>43738</v>
      </c>
      <c r="G82" s="1">
        <v>43922</v>
      </c>
      <c r="H82" s="1">
        <v>44012</v>
      </c>
      <c r="I82" s="2">
        <v>-45599000</v>
      </c>
      <c r="J82" s="2">
        <v>-154683000</v>
      </c>
      <c r="K82" s="2">
        <f>I82-J82</f>
        <v>109084000</v>
      </c>
      <c r="L82" s="6">
        <f t="shared" si="0"/>
        <v>-0.70521001014979023</v>
      </c>
    </row>
    <row r="83" spans="1:12" hidden="1" outlineLevel="2" x14ac:dyDescent="0.25">
      <c r="A83" t="s">
        <v>671</v>
      </c>
      <c r="B83" t="s">
        <v>672</v>
      </c>
      <c r="C83" t="s">
        <v>128</v>
      </c>
      <c r="D83" t="s">
        <v>168</v>
      </c>
      <c r="E83">
        <v>107263</v>
      </c>
      <c r="F83" s="1">
        <v>43830</v>
      </c>
      <c r="G83" s="1">
        <v>43922</v>
      </c>
      <c r="H83" s="1">
        <v>44012</v>
      </c>
      <c r="I83" s="2">
        <v>303000000</v>
      </c>
      <c r="J83" s="2">
        <v>310000000</v>
      </c>
      <c r="K83" s="2">
        <f>I83-J83</f>
        <v>-7000000</v>
      </c>
      <c r="L83" s="6">
        <f t="shared" si="0"/>
        <v>-2.2580645161290321E-2</v>
      </c>
    </row>
    <row r="84" spans="1:12" hidden="1" outlineLevel="2" x14ac:dyDescent="0.25">
      <c r="A84" t="s">
        <v>636</v>
      </c>
      <c r="B84" t="s">
        <v>637</v>
      </c>
      <c r="C84" t="s">
        <v>128</v>
      </c>
      <c r="D84" t="s">
        <v>129</v>
      </c>
      <c r="E84">
        <v>1681459</v>
      </c>
      <c r="F84" s="1">
        <v>43830</v>
      </c>
      <c r="G84" s="1">
        <v>43922</v>
      </c>
      <c r="H84" s="1">
        <v>44012</v>
      </c>
      <c r="I84" s="2">
        <v>11700000</v>
      </c>
      <c r="J84" s="2">
        <v>97000000</v>
      </c>
      <c r="K84" s="2">
        <f>I84-J84</f>
        <v>-85300000</v>
      </c>
      <c r="L84" s="6">
        <f t="shared" si="0"/>
        <v>-0.87938144329896906</v>
      </c>
    </row>
    <row r="85" spans="1:12" hidden="1" outlineLevel="2" x14ac:dyDescent="0.25">
      <c r="A85" t="s">
        <v>443</v>
      </c>
      <c r="B85" t="s">
        <v>444</v>
      </c>
      <c r="C85" t="s">
        <v>128</v>
      </c>
      <c r="D85" t="s">
        <v>445</v>
      </c>
      <c r="E85">
        <v>858470</v>
      </c>
      <c r="F85" s="1">
        <v>43830</v>
      </c>
      <c r="G85" s="1">
        <v>43922</v>
      </c>
      <c r="H85" s="1">
        <v>44012</v>
      </c>
      <c r="I85" s="2">
        <v>30374000</v>
      </c>
      <c r="J85" s="2">
        <v>181009000</v>
      </c>
      <c r="K85" s="2">
        <f>I85-J85</f>
        <v>-150635000</v>
      </c>
      <c r="L85" s="6">
        <f t="shared" si="0"/>
        <v>-0.83219618913976656</v>
      </c>
    </row>
    <row r="86" spans="1:12" hidden="1" outlineLevel="2" x14ac:dyDescent="0.25">
      <c r="A86" t="s">
        <v>268</v>
      </c>
      <c r="B86" t="s">
        <v>269</v>
      </c>
      <c r="C86" t="s">
        <v>128</v>
      </c>
      <c r="D86" t="s">
        <v>129</v>
      </c>
      <c r="E86">
        <v>1701605</v>
      </c>
      <c r="F86" s="1">
        <v>43830</v>
      </c>
      <c r="G86" s="1">
        <v>43922</v>
      </c>
      <c r="H86" s="1">
        <v>44012</v>
      </c>
      <c r="I86" s="2">
        <v>-201000000</v>
      </c>
      <c r="J86" s="2">
        <v>-9000000</v>
      </c>
      <c r="K86" s="2">
        <f>I86-J86</f>
        <v>-192000000</v>
      </c>
      <c r="L86" s="6">
        <f t="shared" si="0"/>
        <v>21.333333333333332</v>
      </c>
    </row>
    <row r="87" spans="1:12" hidden="1" outlineLevel="2" x14ac:dyDescent="0.25">
      <c r="A87" t="s">
        <v>468</v>
      </c>
      <c r="B87" t="s">
        <v>469</v>
      </c>
      <c r="C87" t="s">
        <v>128</v>
      </c>
      <c r="D87" t="s">
        <v>445</v>
      </c>
      <c r="E87">
        <v>1358071</v>
      </c>
      <c r="F87" s="1">
        <v>43830</v>
      </c>
      <c r="G87" s="1">
        <v>43922</v>
      </c>
      <c r="H87" s="1">
        <v>44012</v>
      </c>
      <c r="I87" s="2">
        <v>-435000000</v>
      </c>
      <c r="J87" s="2">
        <v>-97000000</v>
      </c>
      <c r="K87" s="2">
        <f>I87-J87</f>
        <v>-338000000</v>
      </c>
      <c r="L87" s="6">
        <f t="shared" si="0"/>
        <v>3.4845360824742269</v>
      </c>
    </row>
    <row r="88" spans="1:12" hidden="1" outlineLevel="2" x14ac:dyDescent="0.25">
      <c r="A88" t="s">
        <v>587</v>
      </c>
      <c r="B88" t="s">
        <v>588</v>
      </c>
      <c r="C88" t="s">
        <v>128</v>
      </c>
      <c r="D88" t="s">
        <v>445</v>
      </c>
      <c r="E88">
        <v>72207</v>
      </c>
      <c r="F88" s="1">
        <v>43830</v>
      </c>
      <c r="G88" s="1">
        <v>43922</v>
      </c>
      <c r="H88" s="1">
        <v>44012</v>
      </c>
      <c r="I88" s="2">
        <v>-408000000</v>
      </c>
      <c r="J88" s="2">
        <v>-10000000</v>
      </c>
      <c r="K88" s="2">
        <f>I88-J88</f>
        <v>-398000000</v>
      </c>
      <c r="L88" s="6">
        <f t="shared" si="0"/>
        <v>39.799999999999997</v>
      </c>
    </row>
    <row r="89" spans="1:12" hidden="1" outlineLevel="2" x14ac:dyDescent="0.25">
      <c r="A89" t="s">
        <v>557</v>
      </c>
      <c r="B89" t="s">
        <v>558</v>
      </c>
      <c r="C89" t="s">
        <v>128</v>
      </c>
      <c r="D89" t="s">
        <v>559</v>
      </c>
      <c r="E89">
        <v>1510295</v>
      </c>
      <c r="F89" s="1">
        <v>43830</v>
      </c>
      <c r="G89" s="1">
        <v>43922</v>
      </c>
      <c r="H89" s="1">
        <v>44012</v>
      </c>
      <c r="I89" s="2">
        <v>9000000</v>
      </c>
      <c r="J89" s="2">
        <v>1106000000</v>
      </c>
      <c r="K89" s="2">
        <f>I89-J89</f>
        <v>-1097000000</v>
      </c>
      <c r="L89" s="6">
        <f t="shared" si="0"/>
        <v>-0.99186256781193494</v>
      </c>
    </row>
    <row r="90" spans="1:12" hidden="1" outlineLevel="2" x14ac:dyDescent="0.25">
      <c r="A90" t="s">
        <v>166</v>
      </c>
      <c r="B90" t="s">
        <v>167</v>
      </c>
      <c r="C90" t="s">
        <v>128</v>
      </c>
      <c r="D90" t="s">
        <v>168</v>
      </c>
      <c r="E90">
        <v>1506307</v>
      </c>
      <c r="F90" s="1">
        <v>43830</v>
      </c>
      <c r="G90" s="1">
        <v>43922</v>
      </c>
      <c r="H90" s="1">
        <v>44012</v>
      </c>
      <c r="I90" s="2">
        <v>-637000000</v>
      </c>
      <c r="J90" s="2">
        <v>518000000</v>
      </c>
      <c r="K90" s="2">
        <f>I90-J90</f>
        <v>-1155000000</v>
      </c>
      <c r="L90" s="6">
        <f t="shared" si="0"/>
        <v>-2.2297297297297298</v>
      </c>
    </row>
    <row r="91" spans="1:12" hidden="1" outlineLevel="2" x14ac:dyDescent="0.25">
      <c r="A91" t="s">
        <v>598</v>
      </c>
      <c r="B91" t="s">
        <v>599</v>
      </c>
      <c r="C91" t="s">
        <v>128</v>
      </c>
      <c r="D91" t="s">
        <v>559</v>
      </c>
      <c r="E91">
        <v>1534701</v>
      </c>
      <c r="F91" s="1">
        <v>43830</v>
      </c>
      <c r="G91" s="1">
        <v>43922</v>
      </c>
      <c r="H91" s="1">
        <v>44012</v>
      </c>
      <c r="I91" s="2">
        <v>-141000000</v>
      </c>
      <c r="J91" s="2">
        <v>1424000000</v>
      </c>
      <c r="K91" s="2">
        <f>I91-J91</f>
        <v>-1565000000</v>
      </c>
      <c r="L91" s="6">
        <f t="shared" si="0"/>
        <v>-1.0990168539325842</v>
      </c>
    </row>
    <row r="92" spans="1:12" hidden="1" outlineLevel="2" x14ac:dyDescent="0.25">
      <c r="A92" t="s">
        <v>126</v>
      </c>
      <c r="B92" t="s">
        <v>127</v>
      </c>
      <c r="C92" t="s">
        <v>128</v>
      </c>
      <c r="D92" t="s">
        <v>129</v>
      </c>
      <c r="E92">
        <v>45012</v>
      </c>
      <c r="F92" s="1">
        <v>43830</v>
      </c>
      <c r="G92" s="1">
        <v>43922</v>
      </c>
      <c r="H92" s="1">
        <v>44012</v>
      </c>
      <c r="I92" s="2">
        <v>-1676000000</v>
      </c>
      <c r="J92" s="2">
        <v>75000000</v>
      </c>
      <c r="K92" s="2">
        <f>I92-J92</f>
        <v>-1751000000</v>
      </c>
      <c r="L92" s="6">
        <f t="shared" si="0"/>
        <v>-23.346666666666668</v>
      </c>
    </row>
    <row r="93" spans="1:12" hidden="1" outlineLevel="2" x14ac:dyDescent="0.25">
      <c r="A93" t="s">
        <v>620</v>
      </c>
      <c r="B93" t="s">
        <v>621</v>
      </c>
      <c r="C93" t="s">
        <v>128</v>
      </c>
      <c r="D93" t="s">
        <v>129</v>
      </c>
      <c r="E93">
        <v>87347</v>
      </c>
      <c r="F93" s="1">
        <v>43830</v>
      </c>
      <c r="G93" s="1">
        <v>43922</v>
      </c>
      <c r="H93" s="1">
        <v>44012</v>
      </c>
      <c r="I93" s="2">
        <v>-3434000000</v>
      </c>
      <c r="J93" s="2">
        <v>492000000</v>
      </c>
      <c r="K93" s="2">
        <f>I93-J93</f>
        <v>-3926000000</v>
      </c>
      <c r="L93" s="6">
        <f t="shared" si="0"/>
        <v>-7.9796747967479673</v>
      </c>
    </row>
    <row r="94" spans="1:12" outlineLevel="1" collapsed="1" x14ac:dyDescent="0.25">
      <c r="C94" s="3" t="s">
        <v>288</v>
      </c>
      <c r="F94" s="1"/>
      <c r="G94" s="1"/>
      <c r="H94" s="1"/>
      <c r="I94" s="2">
        <f>SUBTOTAL(9,I80:I93)</f>
        <v>-5463525000</v>
      </c>
      <c r="J94" s="2">
        <f>SUBTOTAL(9,J80:J93)</f>
        <v>-844674000</v>
      </c>
      <c r="K94" s="2">
        <f>SUBTOTAL(9,K80:K93)</f>
        <v>-4618851000</v>
      </c>
      <c r="L94" s="6">
        <f t="shared" si="0"/>
        <v>5.4682054851931037</v>
      </c>
    </row>
    <row r="95" spans="1:12" hidden="1" outlineLevel="2" x14ac:dyDescent="0.25">
      <c r="A95" t="s">
        <v>604</v>
      </c>
      <c r="B95" t="s">
        <v>605</v>
      </c>
      <c r="C95" t="s">
        <v>38</v>
      </c>
      <c r="D95" t="s">
        <v>244</v>
      </c>
      <c r="E95">
        <v>80661</v>
      </c>
      <c r="F95" s="1">
        <v>43830</v>
      </c>
      <c r="G95" s="1">
        <v>43922</v>
      </c>
      <c r="H95" s="1">
        <v>44012</v>
      </c>
      <c r="I95" s="2">
        <v>1790400000</v>
      </c>
      <c r="J95" s="2">
        <v>979400000</v>
      </c>
      <c r="K95" s="2">
        <f>I95-J95</f>
        <v>811000000</v>
      </c>
      <c r="L95" s="6">
        <f t="shared" si="0"/>
        <v>0.82805799469062691</v>
      </c>
    </row>
    <row r="96" spans="1:12" hidden="1" outlineLevel="2" x14ac:dyDescent="0.25">
      <c r="A96" t="s">
        <v>303</v>
      </c>
      <c r="B96" t="s">
        <v>304</v>
      </c>
      <c r="C96" t="s">
        <v>38</v>
      </c>
      <c r="D96" t="s">
        <v>244</v>
      </c>
      <c r="E96">
        <v>20286</v>
      </c>
      <c r="F96" s="1">
        <v>43830</v>
      </c>
      <c r="G96" s="1">
        <v>43922</v>
      </c>
      <c r="H96" s="1">
        <v>44012</v>
      </c>
      <c r="I96" s="2">
        <v>909000000</v>
      </c>
      <c r="J96" s="2">
        <v>428000000</v>
      </c>
      <c r="K96" s="2">
        <f>I96-J96</f>
        <v>481000000</v>
      </c>
      <c r="L96" s="6">
        <f t="shared" si="0"/>
        <v>1.1238317757009346</v>
      </c>
    </row>
    <row r="97" spans="1:12" hidden="1" outlineLevel="2" x14ac:dyDescent="0.25">
      <c r="A97" t="s">
        <v>560</v>
      </c>
      <c r="B97" t="s">
        <v>561</v>
      </c>
      <c r="C97" t="s">
        <v>38</v>
      </c>
      <c r="D97" t="s">
        <v>431</v>
      </c>
      <c r="E97">
        <v>62709</v>
      </c>
      <c r="F97" s="1">
        <v>43830</v>
      </c>
      <c r="G97" s="1">
        <v>43922</v>
      </c>
      <c r="H97" s="1">
        <v>44012</v>
      </c>
      <c r="I97" s="2">
        <v>572000000</v>
      </c>
      <c r="J97" s="2">
        <v>332000000</v>
      </c>
      <c r="K97" s="2">
        <f>I97-J97</f>
        <v>240000000</v>
      </c>
      <c r="L97" s="6">
        <f t="shared" si="0"/>
        <v>0.72289156626506024</v>
      </c>
    </row>
    <row r="98" spans="1:12" hidden="1" outlineLevel="2" x14ac:dyDescent="0.25">
      <c r="A98" t="s">
        <v>372</v>
      </c>
      <c r="B98" t="s">
        <v>373</v>
      </c>
      <c r="C98" t="s">
        <v>38</v>
      </c>
      <c r="D98" t="s">
        <v>282</v>
      </c>
      <c r="E98">
        <v>64040</v>
      </c>
      <c r="F98" s="1">
        <v>43830</v>
      </c>
      <c r="G98" s="1">
        <v>43922</v>
      </c>
      <c r="H98" s="1">
        <v>44012</v>
      </c>
      <c r="I98" s="2">
        <v>792000000</v>
      </c>
      <c r="J98" s="2">
        <v>555000000</v>
      </c>
      <c r="K98" s="2">
        <f>I98-J98</f>
        <v>237000000</v>
      </c>
      <c r="L98" s="6">
        <f t="shared" si="0"/>
        <v>0.42702702702702705</v>
      </c>
    </row>
    <row r="99" spans="1:12" hidden="1" outlineLevel="2" x14ac:dyDescent="0.25">
      <c r="A99" t="s">
        <v>580</v>
      </c>
      <c r="B99" t="s">
        <v>581</v>
      </c>
      <c r="C99" t="s">
        <v>38</v>
      </c>
      <c r="D99" t="s">
        <v>282</v>
      </c>
      <c r="E99">
        <v>1059556</v>
      </c>
      <c r="F99" s="1">
        <v>43830</v>
      </c>
      <c r="G99" s="1">
        <v>43922</v>
      </c>
      <c r="H99" s="1">
        <v>44012</v>
      </c>
      <c r="I99" s="2">
        <v>509000000</v>
      </c>
      <c r="J99" s="2">
        <v>310000000</v>
      </c>
      <c r="K99" s="2">
        <f>I99-J99</f>
        <v>199000000</v>
      </c>
      <c r="L99" s="6">
        <f t="shared" si="0"/>
        <v>0.64193548387096777</v>
      </c>
    </row>
    <row r="100" spans="1:12" hidden="1" outlineLevel="2" x14ac:dyDescent="0.25">
      <c r="A100" t="s">
        <v>312</v>
      </c>
      <c r="B100" t="s">
        <v>313</v>
      </c>
      <c r="C100" t="s">
        <v>38</v>
      </c>
      <c r="D100" t="s">
        <v>309</v>
      </c>
      <c r="E100">
        <v>93751</v>
      </c>
      <c r="F100" s="1">
        <v>43830</v>
      </c>
      <c r="G100" s="1">
        <v>43922</v>
      </c>
      <c r="H100" s="1">
        <v>44012</v>
      </c>
      <c r="I100" s="2">
        <v>694000000</v>
      </c>
      <c r="J100" s="2">
        <v>587000000</v>
      </c>
      <c r="K100" s="2">
        <f>I100-J100</f>
        <v>107000000</v>
      </c>
      <c r="L100" s="6">
        <f t="shared" si="0"/>
        <v>0.18228279386712096</v>
      </c>
    </row>
    <row r="101" spans="1:12" hidden="1" outlineLevel="2" x14ac:dyDescent="0.25">
      <c r="A101" t="s">
        <v>510</v>
      </c>
      <c r="B101" t="s">
        <v>511</v>
      </c>
      <c r="C101" t="s">
        <v>38</v>
      </c>
      <c r="D101" t="s">
        <v>244</v>
      </c>
      <c r="E101">
        <v>874766</v>
      </c>
      <c r="F101" s="1">
        <v>43830</v>
      </c>
      <c r="G101" s="1">
        <v>43922</v>
      </c>
      <c r="H101" s="1">
        <v>44012</v>
      </c>
      <c r="I101" s="2">
        <v>468000000</v>
      </c>
      <c r="J101" s="2">
        <v>372000000</v>
      </c>
      <c r="K101" s="2">
        <f>I101-J101</f>
        <v>96000000</v>
      </c>
      <c r="L101" s="6">
        <f t="shared" si="0"/>
        <v>0.25806451612903225</v>
      </c>
    </row>
    <row r="102" spans="1:12" hidden="1" outlineLevel="2" x14ac:dyDescent="0.25">
      <c r="A102" t="s">
        <v>628</v>
      </c>
      <c r="B102" t="s">
        <v>629</v>
      </c>
      <c r="C102" t="s">
        <v>38</v>
      </c>
      <c r="D102" t="s">
        <v>309</v>
      </c>
      <c r="E102">
        <v>1113169</v>
      </c>
      <c r="F102" s="1">
        <v>43830</v>
      </c>
      <c r="G102" s="1">
        <v>43922</v>
      </c>
      <c r="H102" s="1">
        <v>44012</v>
      </c>
      <c r="I102" s="2">
        <v>603000000</v>
      </c>
      <c r="J102" s="2">
        <v>527500000</v>
      </c>
      <c r="K102" s="2">
        <f>I102-J102</f>
        <v>75500000</v>
      </c>
      <c r="L102" s="6">
        <f t="shared" si="0"/>
        <v>0.14312796208530806</v>
      </c>
    </row>
    <row r="103" spans="1:12" hidden="1" outlineLevel="2" x14ac:dyDescent="0.25">
      <c r="A103" t="s">
        <v>527</v>
      </c>
      <c r="B103" t="s">
        <v>528</v>
      </c>
      <c r="C103" t="s">
        <v>38</v>
      </c>
      <c r="D103" t="s">
        <v>282</v>
      </c>
      <c r="E103">
        <v>1571949</v>
      </c>
      <c r="F103" s="1">
        <v>43830</v>
      </c>
      <c r="G103" s="1">
        <v>43922</v>
      </c>
      <c r="H103" s="1">
        <v>44012</v>
      </c>
      <c r="I103" s="2">
        <v>523000000</v>
      </c>
      <c r="J103" s="2">
        <v>472000000</v>
      </c>
      <c r="K103" s="2">
        <f>I103-J103</f>
        <v>51000000</v>
      </c>
      <c r="L103" s="6">
        <f t="shared" si="0"/>
        <v>0.10805084745762712</v>
      </c>
    </row>
    <row r="104" spans="1:12" hidden="1" outlineLevel="2" x14ac:dyDescent="0.25">
      <c r="A104" t="s">
        <v>307</v>
      </c>
      <c r="B104" t="s">
        <v>308</v>
      </c>
      <c r="C104" t="s">
        <v>38</v>
      </c>
      <c r="D104" t="s">
        <v>309</v>
      </c>
      <c r="E104">
        <v>38777</v>
      </c>
      <c r="F104" s="1">
        <v>43738</v>
      </c>
      <c r="G104" s="1">
        <v>43922</v>
      </c>
      <c r="H104" s="1">
        <v>44012</v>
      </c>
      <c r="I104" s="2">
        <v>290400000</v>
      </c>
      <c r="J104" s="2">
        <v>245900000</v>
      </c>
      <c r="K104" s="2">
        <f>I104-J104</f>
        <v>44500000</v>
      </c>
      <c r="L104" s="6">
        <f t="shared" si="0"/>
        <v>0.18096787311915413</v>
      </c>
    </row>
    <row r="105" spans="1:12" hidden="1" outlineLevel="2" x14ac:dyDescent="0.25">
      <c r="A105" t="s">
        <v>429</v>
      </c>
      <c r="B105" t="s">
        <v>430</v>
      </c>
      <c r="C105" t="s">
        <v>38</v>
      </c>
      <c r="D105" t="s">
        <v>431</v>
      </c>
      <c r="E105">
        <v>354190</v>
      </c>
      <c r="F105" s="1">
        <v>43830</v>
      </c>
      <c r="G105" s="1">
        <v>43922</v>
      </c>
      <c r="H105" s="1">
        <v>44012</v>
      </c>
      <c r="I105" s="2">
        <v>153700000</v>
      </c>
      <c r="J105" s="2">
        <v>110100000</v>
      </c>
      <c r="K105" s="2">
        <f>I105-J105</f>
        <v>43600000</v>
      </c>
      <c r="L105" s="6">
        <f t="shared" si="0"/>
        <v>0.39600363306085379</v>
      </c>
    </row>
    <row r="106" spans="1:12" hidden="1" outlineLevel="2" x14ac:dyDescent="0.25">
      <c r="A106" t="s">
        <v>280</v>
      </c>
      <c r="B106" t="s">
        <v>281</v>
      </c>
      <c r="C106" t="s">
        <v>38</v>
      </c>
      <c r="D106" t="s">
        <v>282</v>
      </c>
      <c r="E106">
        <v>1278021</v>
      </c>
      <c r="F106" s="1">
        <v>43830</v>
      </c>
      <c r="G106" s="1">
        <v>43922</v>
      </c>
      <c r="H106" s="1">
        <v>44012</v>
      </c>
      <c r="I106" s="2">
        <v>83854000</v>
      </c>
      <c r="J106" s="2">
        <v>48105000</v>
      </c>
      <c r="K106" s="2">
        <f>I106-J106</f>
        <v>35749000</v>
      </c>
      <c r="L106" s="6">
        <f t="shared" si="0"/>
        <v>0.74314520320133037</v>
      </c>
    </row>
    <row r="107" spans="1:12" hidden="1" outlineLevel="2" x14ac:dyDescent="0.25">
      <c r="A107" t="s">
        <v>446</v>
      </c>
      <c r="B107" t="s">
        <v>447</v>
      </c>
      <c r="C107" t="s">
        <v>38</v>
      </c>
      <c r="D107" t="s">
        <v>282</v>
      </c>
      <c r="E107">
        <v>1374310</v>
      </c>
      <c r="F107" s="1">
        <v>43830</v>
      </c>
      <c r="G107" s="1">
        <v>43922</v>
      </c>
      <c r="H107" s="1">
        <v>44012</v>
      </c>
      <c r="I107" s="2">
        <v>113600000</v>
      </c>
      <c r="J107" s="2">
        <v>88300000</v>
      </c>
      <c r="K107" s="2">
        <f>I107-J107</f>
        <v>25300000</v>
      </c>
      <c r="L107" s="6">
        <f t="shared" si="0"/>
        <v>0.28652321630804078</v>
      </c>
    </row>
    <row r="108" spans="1:12" hidden="1" outlineLevel="2" x14ac:dyDescent="0.25">
      <c r="A108" t="s">
        <v>602</v>
      </c>
      <c r="B108" t="s">
        <v>603</v>
      </c>
      <c r="C108" t="s">
        <v>38</v>
      </c>
      <c r="D108" t="s">
        <v>398</v>
      </c>
      <c r="E108">
        <v>1126328</v>
      </c>
      <c r="F108" s="1">
        <v>43830</v>
      </c>
      <c r="G108" s="1">
        <v>43922</v>
      </c>
      <c r="H108" s="1">
        <v>44012</v>
      </c>
      <c r="I108" s="2">
        <v>398300000</v>
      </c>
      <c r="J108" s="2">
        <v>386300000</v>
      </c>
      <c r="K108" s="2">
        <f>I108-J108</f>
        <v>12000000</v>
      </c>
      <c r="L108" s="6">
        <f t="shared" si="0"/>
        <v>3.1063939943049443E-2</v>
      </c>
    </row>
    <row r="109" spans="1:12" hidden="1" outlineLevel="2" x14ac:dyDescent="0.25">
      <c r="A109" t="s">
        <v>533</v>
      </c>
      <c r="B109" t="s">
        <v>534</v>
      </c>
      <c r="C109" t="s">
        <v>38</v>
      </c>
      <c r="D109" t="s">
        <v>309</v>
      </c>
      <c r="E109">
        <v>914208</v>
      </c>
      <c r="F109" s="1">
        <v>43830</v>
      </c>
      <c r="G109" s="1">
        <v>43922</v>
      </c>
      <c r="H109" s="1">
        <v>44012</v>
      </c>
      <c r="I109" s="2">
        <v>40500000</v>
      </c>
      <c r="J109" s="2">
        <v>40100000</v>
      </c>
      <c r="K109" s="2">
        <f>I109-J109</f>
        <v>400000</v>
      </c>
      <c r="L109" s="6">
        <f t="shared" si="0"/>
        <v>9.9750623441396506E-3</v>
      </c>
    </row>
    <row r="110" spans="1:12" hidden="1" outlineLevel="2" x14ac:dyDescent="0.25">
      <c r="A110" t="s">
        <v>582</v>
      </c>
      <c r="B110" t="s">
        <v>583</v>
      </c>
      <c r="C110" t="s">
        <v>38</v>
      </c>
      <c r="D110" t="s">
        <v>282</v>
      </c>
      <c r="E110">
        <v>1408198</v>
      </c>
      <c r="F110" s="1">
        <v>43830</v>
      </c>
      <c r="G110" s="1">
        <v>43922</v>
      </c>
      <c r="H110" s="1">
        <v>44012</v>
      </c>
      <c r="I110" s="2">
        <v>115123000</v>
      </c>
      <c r="J110" s="2">
        <v>125690000</v>
      </c>
      <c r="K110" s="2">
        <f>I110-J110</f>
        <v>-10567000</v>
      </c>
      <c r="L110" s="6">
        <f t="shared" si="0"/>
        <v>-8.407192298512213E-2</v>
      </c>
    </row>
    <row r="111" spans="1:12" hidden="1" outlineLevel="2" x14ac:dyDescent="0.25">
      <c r="A111" t="s">
        <v>396</v>
      </c>
      <c r="B111" t="s">
        <v>397</v>
      </c>
      <c r="C111" t="s">
        <v>38</v>
      </c>
      <c r="D111" t="s">
        <v>398</v>
      </c>
      <c r="E111">
        <v>4977</v>
      </c>
      <c r="F111" s="1">
        <v>43830</v>
      </c>
      <c r="G111" s="1">
        <v>43922</v>
      </c>
      <c r="H111" s="1">
        <v>44012</v>
      </c>
      <c r="I111" s="2">
        <v>805000000</v>
      </c>
      <c r="J111" s="2">
        <v>817000000</v>
      </c>
      <c r="K111" s="2">
        <f>I111-J111</f>
        <v>-12000000</v>
      </c>
      <c r="L111" s="6">
        <f t="shared" si="0"/>
        <v>-1.4687882496940025E-2</v>
      </c>
    </row>
    <row r="112" spans="1:12" hidden="1" outlineLevel="2" x14ac:dyDescent="0.25">
      <c r="A112" t="s">
        <v>654</v>
      </c>
      <c r="B112" t="s">
        <v>655</v>
      </c>
      <c r="C112" t="s">
        <v>38</v>
      </c>
      <c r="D112" t="s">
        <v>398</v>
      </c>
      <c r="E112">
        <v>5513</v>
      </c>
      <c r="F112" s="1">
        <v>43830</v>
      </c>
      <c r="G112" s="1">
        <v>43922</v>
      </c>
      <c r="H112" s="1">
        <v>44012</v>
      </c>
      <c r="I112" s="2">
        <v>265500000</v>
      </c>
      <c r="J112" s="2">
        <v>281200000</v>
      </c>
      <c r="K112" s="2">
        <f>I112-J112</f>
        <v>-15700000</v>
      </c>
      <c r="L112" s="6">
        <f t="shared" si="0"/>
        <v>-5.5832147937411099E-2</v>
      </c>
    </row>
    <row r="113" spans="1:12" hidden="1" outlineLevel="2" x14ac:dyDescent="0.25">
      <c r="A113" t="s">
        <v>673</v>
      </c>
      <c r="B113" t="s">
        <v>674</v>
      </c>
      <c r="C113" t="s">
        <v>38</v>
      </c>
      <c r="D113" t="s">
        <v>431</v>
      </c>
      <c r="E113">
        <v>1140536</v>
      </c>
      <c r="F113" s="1">
        <v>43830</v>
      </c>
      <c r="G113" s="1">
        <v>43922</v>
      </c>
      <c r="H113" s="1">
        <v>44012</v>
      </c>
      <c r="I113" s="2">
        <v>94000000</v>
      </c>
      <c r="J113" s="2">
        <v>138000000</v>
      </c>
      <c r="K113" s="2">
        <f>I113-J113</f>
        <v>-44000000</v>
      </c>
      <c r="L113" s="6">
        <f t="shared" si="0"/>
        <v>-0.3188405797101449</v>
      </c>
    </row>
    <row r="114" spans="1:12" hidden="1" outlineLevel="2" x14ac:dyDescent="0.25">
      <c r="A114" t="s">
        <v>354</v>
      </c>
      <c r="B114" t="s">
        <v>355</v>
      </c>
      <c r="C114" t="s">
        <v>38</v>
      </c>
      <c r="D114" t="s">
        <v>309</v>
      </c>
      <c r="E114">
        <v>73124</v>
      </c>
      <c r="F114" s="1">
        <v>43830</v>
      </c>
      <c r="G114" s="1">
        <v>43922</v>
      </c>
      <c r="H114" s="1">
        <v>44012</v>
      </c>
      <c r="I114" s="2">
        <v>313300000</v>
      </c>
      <c r="J114" s="2">
        <v>389400000</v>
      </c>
      <c r="K114" s="2">
        <f>I114-J114</f>
        <v>-76100000</v>
      </c>
      <c r="L114" s="6">
        <f t="shared" si="0"/>
        <v>-0.19542886492039035</v>
      </c>
    </row>
    <row r="115" spans="1:12" hidden="1" outlineLevel="2" x14ac:dyDescent="0.25">
      <c r="A115" t="s">
        <v>640</v>
      </c>
      <c r="B115" t="s">
        <v>641</v>
      </c>
      <c r="C115" t="s">
        <v>38</v>
      </c>
      <c r="D115" t="s">
        <v>642</v>
      </c>
      <c r="E115">
        <v>11544</v>
      </c>
      <c r="F115" s="1">
        <v>43830</v>
      </c>
      <c r="G115" s="1">
        <v>43922</v>
      </c>
      <c r="H115" s="1">
        <v>44012</v>
      </c>
      <c r="I115" s="2">
        <v>71260000</v>
      </c>
      <c r="J115" s="2">
        <v>216709000</v>
      </c>
      <c r="K115" s="2">
        <f>I115-J115</f>
        <v>-145449000</v>
      </c>
      <c r="L115" s="6">
        <f t="shared" si="0"/>
        <v>-0.67117194025167393</v>
      </c>
    </row>
    <row r="116" spans="1:12" hidden="1" outlineLevel="2" x14ac:dyDescent="0.25">
      <c r="A116" t="s">
        <v>522</v>
      </c>
      <c r="B116" t="s">
        <v>523</v>
      </c>
      <c r="C116" t="s">
        <v>38</v>
      </c>
      <c r="D116" t="s">
        <v>524</v>
      </c>
      <c r="E116">
        <v>49196</v>
      </c>
      <c r="F116" s="1">
        <v>43830</v>
      </c>
      <c r="G116" s="1">
        <v>43922</v>
      </c>
      <c r="H116" s="1">
        <v>44012</v>
      </c>
      <c r="I116" s="2">
        <v>150000000</v>
      </c>
      <c r="J116" s="2">
        <v>364000000</v>
      </c>
      <c r="K116" s="2">
        <f>I116-J116</f>
        <v>-214000000</v>
      </c>
      <c r="L116" s="6">
        <f t="shared" si="0"/>
        <v>-0.58791208791208793</v>
      </c>
    </row>
    <row r="117" spans="1:12" hidden="1" outlineLevel="2" x14ac:dyDescent="0.25">
      <c r="A117" t="s">
        <v>544</v>
      </c>
      <c r="B117" t="s">
        <v>545</v>
      </c>
      <c r="C117" t="s">
        <v>38</v>
      </c>
      <c r="D117" t="s">
        <v>524</v>
      </c>
      <c r="E117">
        <v>91576</v>
      </c>
      <c r="F117" s="1">
        <v>43830</v>
      </c>
      <c r="G117" s="1">
        <v>43922</v>
      </c>
      <c r="H117" s="1">
        <v>44012</v>
      </c>
      <c r="I117" s="2">
        <v>187000000</v>
      </c>
      <c r="J117" s="2">
        <v>425000000</v>
      </c>
      <c r="K117" s="2">
        <f>I117-J117</f>
        <v>-238000000</v>
      </c>
      <c r="L117" s="6">
        <f t="shared" ref="L117:L180" si="1">K117/J117</f>
        <v>-0.56000000000000005</v>
      </c>
    </row>
    <row r="118" spans="1:12" hidden="1" outlineLevel="2" x14ac:dyDescent="0.25">
      <c r="A118" t="s">
        <v>242</v>
      </c>
      <c r="B118" t="s">
        <v>243</v>
      </c>
      <c r="C118" t="s">
        <v>38</v>
      </c>
      <c r="D118" t="s">
        <v>244</v>
      </c>
      <c r="E118">
        <v>86312</v>
      </c>
      <c r="F118" s="1">
        <v>43830</v>
      </c>
      <c r="G118" s="1">
        <v>43922</v>
      </c>
      <c r="H118" s="1">
        <v>44012</v>
      </c>
      <c r="I118" s="2">
        <v>-40000000</v>
      </c>
      <c r="J118" s="2">
        <v>557000000</v>
      </c>
      <c r="K118" s="2">
        <f>I118-J118</f>
        <v>-597000000</v>
      </c>
      <c r="L118" s="6">
        <f t="shared" si="1"/>
        <v>-1.0718132854578097</v>
      </c>
    </row>
    <row r="119" spans="1:12" hidden="1" outlineLevel="2" x14ac:dyDescent="0.25">
      <c r="A119" t="s">
        <v>228</v>
      </c>
      <c r="B119" t="s">
        <v>229</v>
      </c>
      <c r="C119" t="s">
        <v>38</v>
      </c>
      <c r="D119" t="s">
        <v>39</v>
      </c>
      <c r="E119">
        <v>1601712</v>
      </c>
      <c r="F119" s="1">
        <v>43830</v>
      </c>
      <c r="G119" s="1">
        <v>43922</v>
      </c>
      <c r="H119" s="1">
        <v>44012</v>
      </c>
      <c r="I119" s="2">
        <v>48000000</v>
      </c>
      <c r="J119" s="2">
        <v>853000000</v>
      </c>
      <c r="K119" s="2">
        <f>I119-J119</f>
        <v>-805000000</v>
      </c>
      <c r="L119" s="6">
        <f t="shared" si="1"/>
        <v>-0.94372801875732704</v>
      </c>
    </row>
    <row r="120" spans="1:12" hidden="1" outlineLevel="2" x14ac:dyDescent="0.25">
      <c r="A120" t="s">
        <v>554</v>
      </c>
      <c r="B120" t="s">
        <v>555</v>
      </c>
      <c r="C120" t="s">
        <v>38</v>
      </c>
      <c r="D120" t="s">
        <v>556</v>
      </c>
      <c r="E120">
        <v>60086</v>
      </c>
      <c r="F120" s="1">
        <v>43830</v>
      </c>
      <c r="G120" s="1">
        <v>43922</v>
      </c>
      <c r="H120" s="1">
        <v>44012</v>
      </c>
      <c r="I120" s="2">
        <v>-835000000</v>
      </c>
      <c r="J120" s="2">
        <v>249000000</v>
      </c>
      <c r="K120" s="2">
        <f>I120-J120</f>
        <v>-1084000000</v>
      </c>
      <c r="L120" s="6">
        <f t="shared" si="1"/>
        <v>-4.3534136546184738</v>
      </c>
    </row>
    <row r="121" spans="1:12" hidden="1" outlineLevel="2" x14ac:dyDescent="0.25">
      <c r="A121" t="s">
        <v>305</v>
      </c>
      <c r="B121" t="s">
        <v>306</v>
      </c>
      <c r="C121" t="s">
        <v>38</v>
      </c>
      <c r="D121" t="s">
        <v>39</v>
      </c>
      <c r="E121">
        <v>1393612</v>
      </c>
      <c r="F121" s="1">
        <v>43830</v>
      </c>
      <c r="G121" s="1">
        <v>43922</v>
      </c>
      <c r="H121" s="1">
        <v>44012</v>
      </c>
      <c r="I121" s="2">
        <v>-368000000</v>
      </c>
      <c r="J121" s="2">
        <v>753000000</v>
      </c>
      <c r="K121" s="2">
        <f>I121-J121</f>
        <v>-1121000000</v>
      </c>
      <c r="L121" s="6">
        <f t="shared" si="1"/>
        <v>-1.4887118193891102</v>
      </c>
    </row>
    <row r="122" spans="1:12" hidden="1" outlineLevel="2" x14ac:dyDescent="0.25">
      <c r="A122" t="s">
        <v>454</v>
      </c>
      <c r="B122" t="s">
        <v>455</v>
      </c>
      <c r="C122" t="s">
        <v>38</v>
      </c>
      <c r="D122" t="s">
        <v>244</v>
      </c>
      <c r="E122">
        <v>896159</v>
      </c>
      <c r="F122" s="1">
        <v>43830</v>
      </c>
      <c r="G122" s="1">
        <v>43922</v>
      </c>
      <c r="H122" s="1">
        <v>44012</v>
      </c>
      <c r="I122" s="2">
        <v>-331000000</v>
      </c>
      <c r="J122" s="2">
        <v>1150000000</v>
      </c>
      <c r="K122" s="2">
        <f>I122-J122</f>
        <v>-1481000000</v>
      </c>
      <c r="L122" s="6">
        <f t="shared" si="1"/>
        <v>-1.2878260869565217</v>
      </c>
    </row>
    <row r="123" spans="1:12" hidden="1" outlineLevel="2" x14ac:dyDescent="0.25">
      <c r="A123" t="s">
        <v>36</v>
      </c>
      <c r="B123" t="s">
        <v>37</v>
      </c>
      <c r="C123" t="s">
        <v>38</v>
      </c>
      <c r="D123" t="s">
        <v>39</v>
      </c>
      <c r="E123">
        <v>4962</v>
      </c>
      <c r="F123" s="1">
        <v>43830</v>
      </c>
      <c r="G123" s="1">
        <v>43922</v>
      </c>
      <c r="H123" s="1">
        <v>44012</v>
      </c>
      <c r="I123" s="2">
        <v>257000000</v>
      </c>
      <c r="J123" s="2">
        <v>1761000000</v>
      </c>
      <c r="K123" s="2">
        <f>I123-J123</f>
        <v>-1504000000</v>
      </c>
      <c r="L123" s="6">
        <f t="shared" si="1"/>
        <v>-0.85406019307211811</v>
      </c>
    </row>
    <row r="124" spans="1:12" hidden="1" outlineLevel="2" x14ac:dyDescent="0.25">
      <c r="A124" t="s">
        <v>434</v>
      </c>
      <c r="B124" t="s">
        <v>435</v>
      </c>
      <c r="C124" t="s">
        <v>38</v>
      </c>
      <c r="D124" t="s">
        <v>436</v>
      </c>
      <c r="E124">
        <v>70858</v>
      </c>
      <c r="F124" s="1">
        <v>43830</v>
      </c>
      <c r="G124" s="1">
        <v>43922</v>
      </c>
      <c r="H124" s="1">
        <v>44012</v>
      </c>
      <c r="I124" s="2">
        <v>3533000000</v>
      </c>
      <c r="J124" s="2">
        <v>7348000000</v>
      </c>
      <c r="K124" s="2">
        <f>I124-J124</f>
        <v>-3815000000</v>
      </c>
      <c r="L124" s="6">
        <f t="shared" si="1"/>
        <v>-0.51918889493739795</v>
      </c>
    </row>
    <row r="125" spans="1:12" hidden="1" outlineLevel="2" x14ac:dyDescent="0.25">
      <c r="A125" t="s">
        <v>540</v>
      </c>
      <c r="B125" t="s">
        <v>541</v>
      </c>
      <c r="C125" t="s">
        <v>38</v>
      </c>
      <c r="D125" t="s">
        <v>436</v>
      </c>
      <c r="E125">
        <v>19617</v>
      </c>
      <c r="F125" s="1">
        <v>43830</v>
      </c>
      <c r="G125" s="1">
        <v>43922</v>
      </c>
      <c r="H125" s="1">
        <v>44012</v>
      </c>
      <c r="I125" s="2">
        <v>4687000000</v>
      </c>
      <c r="J125" s="2">
        <v>9652000000</v>
      </c>
      <c r="K125" s="2">
        <f>I125-J125</f>
        <v>-4965000000</v>
      </c>
      <c r="L125" s="6">
        <f t="shared" si="1"/>
        <v>-0.51440116038126815</v>
      </c>
    </row>
    <row r="126" spans="1:12" hidden="1" outlineLevel="2" x14ac:dyDescent="0.25">
      <c r="A126" t="s">
        <v>667</v>
      </c>
      <c r="B126" t="s">
        <v>668</v>
      </c>
      <c r="C126" t="s">
        <v>38</v>
      </c>
      <c r="D126" t="s">
        <v>436</v>
      </c>
      <c r="E126">
        <v>72971</v>
      </c>
      <c r="F126" s="1">
        <v>43830</v>
      </c>
      <c r="G126" s="1">
        <v>43922</v>
      </c>
      <c r="H126" s="1">
        <v>44012</v>
      </c>
      <c r="I126" s="2">
        <v>-2379000000</v>
      </c>
      <c r="J126" s="2">
        <v>6206000000</v>
      </c>
      <c r="K126" s="2">
        <f>I126-J126</f>
        <v>-8585000000</v>
      </c>
      <c r="L126" s="6">
        <f t="shared" si="1"/>
        <v>-1.383338704479536</v>
      </c>
    </row>
    <row r="127" spans="1:12" outlineLevel="1" collapsed="1" x14ac:dyDescent="0.25">
      <c r="C127" s="3" t="s">
        <v>289</v>
      </c>
      <c r="F127" s="1"/>
      <c r="G127" s="1"/>
      <c r="H127" s="1"/>
      <c r="I127" s="2">
        <f>SUBTOTAL(9,I95:I126)</f>
        <v>14513937000</v>
      </c>
      <c r="J127" s="2">
        <f>SUBTOTAL(9,J95:J126)</f>
        <v>36767704000</v>
      </c>
      <c r="K127" s="2">
        <f>SUBTOTAL(9,K95:K126)</f>
        <v>-22253767000</v>
      </c>
      <c r="L127" s="6">
        <f t="shared" si="1"/>
        <v>-0.60525310473561256</v>
      </c>
    </row>
    <row r="128" spans="1:12" hidden="1" outlineLevel="2" x14ac:dyDescent="0.25">
      <c r="A128" t="s">
        <v>647</v>
      </c>
      <c r="B128" t="s">
        <v>648</v>
      </c>
      <c r="C128" t="s">
        <v>23</v>
      </c>
      <c r="D128" t="s">
        <v>302</v>
      </c>
      <c r="E128">
        <v>731766</v>
      </c>
      <c r="F128" s="1">
        <v>43830</v>
      </c>
      <c r="G128" s="1">
        <v>43922</v>
      </c>
      <c r="H128" s="1">
        <v>44012</v>
      </c>
      <c r="I128" s="2">
        <v>6637000000</v>
      </c>
      <c r="J128" s="2">
        <v>3293000000</v>
      </c>
      <c r="K128" s="2">
        <f>I128-J128</f>
        <v>3344000000</v>
      </c>
      <c r="L128" s="6">
        <f t="shared" si="1"/>
        <v>1.0154873975098695</v>
      </c>
    </row>
    <row r="129" spans="1:12" hidden="1" outlineLevel="2" x14ac:dyDescent="0.25">
      <c r="A129" t="s">
        <v>419</v>
      </c>
      <c r="B129" t="s">
        <v>420</v>
      </c>
      <c r="C129" t="s">
        <v>23</v>
      </c>
      <c r="D129" t="s">
        <v>302</v>
      </c>
      <c r="E129">
        <v>1156039</v>
      </c>
      <c r="F129" s="1">
        <v>43830</v>
      </c>
      <c r="G129" s="1">
        <v>43922</v>
      </c>
      <c r="H129" s="1">
        <v>44012</v>
      </c>
      <c r="I129" s="2">
        <v>2276000000</v>
      </c>
      <c r="J129" s="2">
        <v>1139000000</v>
      </c>
      <c r="K129" s="2">
        <f>I129-J129</f>
        <v>1137000000</v>
      </c>
      <c r="L129" s="6">
        <f t="shared" si="1"/>
        <v>0.99824407374890256</v>
      </c>
    </row>
    <row r="130" spans="1:12" hidden="1" outlineLevel="2" x14ac:dyDescent="0.25">
      <c r="A130" t="s">
        <v>300</v>
      </c>
      <c r="B130" t="s">
        <v>301</v>
      </c>
      <c r="C130" t="s">
        <v>23</v>
      </c>
      <c r="D130" t="s">
        <v>302</v>
      </c>
      <c r="E130">
        <v>1071739</v>
      </c>
      <c r="F130" s="1">
        <v>43830</v>
      </c>
      <c r="G130" s="1">
        <v>43922</v>
      </c>
      <c r="H130" s="1">
        <v>44012</v>
      </c>
      <c r="I130" s="2">
        <v>1206000000</v>
      </c>
      <c r="J130" s="2">
        <v>495000000</v>
      </c>
      <c r="K130" s="2">
        <f>I130-J130</f>
        <v>711000000</v>
      </c>
      <c r="L130" s="6">
        <f t="shared" si="1"/>
        <v>1.4363636363636363</v>
      </c>
    </row>
    <row r="131" spans="1:12" hidden="1" outlineLevel="2" x14ac:dyDescent="0.25">
      <c r="A131" t="s">
        <v>658</v>
      </c>
      <c r="B131" t="s">
        <v>659</v>
      </c>
      <c r="C131" t="s">
        <v>23</v>
      </c>
      <c r="D131" t="s">
        <v>59</v>
      </c>
      <c r="E131">
        <v>875320</v>
      </c>
      <c r="F131" s="1">
        <v>43830</v>
      </c>
      <c r="G131" s="1">
        <v>43922</v>
      </c>
      <c r="H131" s="1">
        <v>44012</v>
      </c>
      <c r="I131" s="2">
        <v>837270000</v>
      </c>
      <c r="J131" s="2">
        <v>267427000</v>
      </c>
      <c r="K131" s="2">
        <f>I131-J131</f>
        <v>569843000</v>
      </c>
      <c r="L131" s="6">
        <f t="shared" si="1"/>
        <v>2.1308357046969828</v>
      </c>
    </row>
    <row r="132" spans="1:12" hidden="1" outlineLevel="2" x14ac:dyDescent="0.25">
      <c r="A132" t="s">
        <v>515</v>
      </c>
      <c r="B132" t="s">
        <v>516</v>
      </c>
      <c r="C132" t="s">
        <v>23</v>
      </c>
      <c r="D132" t="s">
        <v>476</v>
      </c>
      <c r="E132">
        <v>860730</v>
      </c>
      <c r="F132" s="1">
        <v>43830</v>
      </c>
      <c r="G132" s="1">
        <v>43922</v>
      </c>
      <c r="H132" s="1">
        <v>44012</v>
      </c>
      <c r="I132" s="2">
        <v>1079000000</v>
      </c>
      <c r="J132" s="2">
        <v>783000000</v>
      </c>
      <c r="K132" s="2">
        <f>I132-J132</f>
        <v>296000000</v>
      </c>
      <c r="L132" s="6">
        <f t="shared" si="1"/>
        <v>0.3780332056194125</v>
      </c>
    </row>
    <row r="133" spans="1:12" hidden="1" outlineLevel="2" x14ac:dyDescent="0.25">
      <c r="A133" t="s">
        <v>550</v>
      </c>
      <c r="B133" t="s">
        <v>551</v>
      </c>
      <c r="C133" t="s">
        <v>23</v>
      </c>
      <c r="D133" t="s">
        <v>393</v>
      </c>
      <c r="E133">
        <v>59478</v>
      </c>
      <c r="F133" s="1">
        <v>43830</v>
      </c>
      <c r="G133" s="1">
        <v>43922</v>
      </c>
      <c r="H133" s="1">
        <v>44012</v>
      </c>
      <c r="I133" s="2">
        <v>1412000000</v>
      </c>
      <c r="J133" s="2">
        <v>1327200000</v>
      </c>
      <c r="K133" s="2">
        <f>I133-J133</f>
        <v>84800000</v>
      </c>
      <c r="L133" s="6">
        <f t="shared" si="1"/>
        <v>6.3893911995177813E-2</v>
      </c>
    </row>
    <row r="134" spans="1:12" hidden="1" outlineLevel="2" x14ac:dyDescent="0.25">
      <c r="A134" t="s">
        <v>315</v>
      </c>
      <c r="B134" t="s">
        <v>316</v>
      </c>
      <c r="C134" t="s">
        <v>23</v>
      </c>
      <c r="D134" t="s">
        <v>24</v>
      </c>
      <c r="E134">
        <v>1093557</v>
      </c>
      <c r="F134" s="1">
        <v>43830</v>
      </c>
      <c r="G134" s="1">
        <v>43922</v>
      </c>
      <c r="H134" s="1">
        <v>44012</v>
      </c>
      <c r="I134" s="2">
        <v>46300000</v>
      </c>
      <c r="J134" s="2">
        <v>-10500000</v>
      </c>
      <c r="K134" s="2">
        <f>I134-J134</f>
        <v>56800000</v>
      </c>
      <c r="L134" s="6">
        <f t="shared" si="1"/>
        <v>-5.4095238095238098</v>
      </c>
    </row>
    <row r="135" spans="1:12" hidden="1" outlineLevel="2" x14ac:dyDescent="0.25">
      <c r="A135" t="s">
        <v>57</v>
      </c>
      <c r="B135" t="s">
        <v>58</v>
      </c>
      <c r="C135" t="s">
        <v>23</v>
      </c>
      <c r="D135" t="s">
        <v>59</v>
      </c>
      <c r="E135">
        <v>875045</v>
      </c>
      <c r="F135" s="1">
        <v>43830</v>
      </c>
      <c r="G135" s="1">
        <v>43922</v>
      </c>
      <c r="H135" s="1">
        <v>44012</v>
      </c>
      <c r="I135" s="2">
        <v>1542100000</v>
      </c>
      <c r="J135" s="2">
        <v>1494100000</v>
      </c>
      <c r="K135" s="2">
        <f>I135-J135</f>
        <v>48000000</v>
      </c>
      <c r="L135" s="6">
        <f t="shared" si="1"/>
        <v>3.2126363697209025E-2</v>
      </c>
    </row>
    <row r="136" spans="1:12" hidden="1" outlineLevel="2" x14ac:dyDescent="0.25">
      <c r="A136" t="s">
        <v>517</v>
      </c>
      <c r="B136" t="s">
        <v>518</v>
      </c>
      <c r="C136" t="s">
        <v>23</v>
      </c>
      <c r="D136" t="s">
        <v>24</v>
      </c>
      <c r="E136">
        <v>859737</v>
      </c>
      <c r="F136" s="1">
        <v>43828</v>
      </c>
      <c r="G136" s="1">
        <v>43919</v>
      </c>
      <c r="H136" s="1">
        <v>44009</v>
      </c>
      <c r="I136" s="2">
        <v>136400000</v>
      </c>
      <c r="J136" s="2">
        <v>93900000</v>
      </c>
      <c r="K136" s="2">
        <f>I136-J136</f>
        <v>42500000</v>
      </c>
      <c r="L136" s="6">
        <f t="shared" si="1"/>
        <v>0.45260915867944623</v>
      </c>
    </row>
    <row r="137" spans="1:12" hidden="1" outlineLevel="2" x14ac:dyDescent="0.25">
      <c r="A137" t="s">
        <v>548</v>
      </c>
      <c r="B137" t="s">
        <v>549</v>
      </c>
      <c r="C137" t="s">
        <v>23</v>
      </c>
      <c r="D137" t="s">
        <v>219</v>
      </c>
      <c r="E137">
        <v>920148</v>
      </c>
      <c r="F137" s="1">
        <v>43830</v>
      </c>
      <c r="G137" s="1">
        <v>43922</v>
      </c>
      <c r="H137" s="1">
        <v>44012</v>
      </c>
      <c r="I137" s="2">
        <v>231600000</v>
      </c>
      <c r="J137" s="2">
        <v>190400000</v>
      </c>
      <c r="K137" s="2">
        <f>I137-J137</f>
        <v>41200000</v>
      </c>
      <c r="L137" s="6">
        <f t="shared" si="1"/>
        <v>0.21638655462184875</v>
      </c>
    </row>
    <row r="138" spans="1:12" hidden="1" outlineLevel="2" x14ac:dyDescent="0.25">
      <c r="A138" t="s">
        <v>525</v>
      </c>
      <c r="B138" t="s">
        <v>526</v>
      </c>
      <c r="C138" t="s">
        <v>23</v>
      </c>
      <c r="D138" t="s">
        <v>24</v>
      </c>
      <c r="E138">
        <v>874716</v>
      </c>
      <c r="F138" s="1">
        <v>43830</v>
      </c>
      <c r="G138" s="1">
        <v>43922</v>
      </c>
      <c r="H138" s="1">
        <v>44012</v>
      </c>
      <c r="I138" s="2">
        <v>148940000</v>
      </c>
      <c r="J138" s="2">
        <v>125706000</v>
      </c>
      <c r="K138" s="2">
        <f>I138-J138</f>
        <v>23234000</v>
      </c>
      <c r="L138" s="6">
        <f t="shared" si="1"/>
        <v>0.18482809094235755</v>
      </c>
    </row>
    <row r="139" spans="1:12" hidden="1" outlineLevel="2" x14ac:dyDescent="0.25">
      <c r="A139" t="s">
        <v>564</v>
      </c>
      <c r="B139" t="s">
        <v>565</v>
      </c>
      <c r="C139" t="s">
        <v>23</v>
      </c>
      <c r="D139" t="s">
        <v>566</v>
      </c>
      <c r="E139">
        <v>927653</v>
      </c>
      <c r="F139" s="1">
        <v>43921</v>
      </c>
      <c r="G139" s="1">
        <v>43922</v>
      </c>
      <c r="H139" s="1">
        <v>44012</v>
      </c>
      <c r="I139" s="2">
        <v>444000000</v>
      </c>
      <c r="J139" s="2">
        <v>423000000</v>
      </c>
      <c r="K139" s="2">
        <f>I139-J139</f>
        <v>21000000</v>
      </c>
      <c r="L139" s="6">
        <f t="shared" si="1"/>
        <v>4.9645390070921988E-2</v>
      </c>
    </row>
    <row r="140" spans="1:12" hidden="1" outlineLevel="2" x14ac:dyDescent="0.25">
      <c r="A140" t="s">
        <v>251</v>
      </c>
      <c r="B140" t="s">
        <v>252</v>
      </c>
      <c r="C140" t="s">
        <v>23</v>
      </c>
      <c r="D140" t="s">
        <v>24</v>
      </c>
      <c r="E140">
        <v>203527</v>
      </c>
      <c r="F140" s="1">
        <v>43735</v>
      </c>
      <c r="G140" s="1">
        <v>43834</v>
      </c>
      <c r="H140" s="1">
        <v>43924</v>
      </c>
      <c r="I140" s="2">
        <v>43200000</v>
      </c>
      <c r="J140" s="2">
        <v>29400000</v>
      </c>
      <c r="K140" s="2">
        <f>I140-J140</f>
        <v>13800000</v>
      </c>
      <c r="L140" s="6">
        <f t="shared" si="1"/>
        <v>0.46938775510204084</v>
      </c>
    </row>
    <row r="141" spans="1:12" hidden="1" outlineLevel="2" x14ac:dyDescent="0.25">
      <c r="A141" t="s">
        <v>448</v>
      </c>
      <c r="B141" t="s">
        <v>449</v>
      </c>
      <c r="C141" t="s">
        <v>23</v>
      </c>
      <c r="D141" t="s">
        <v>450</v>
      </c>
      <c r="E141">
        <v>804753</v>
      </c>
      <c r="F141" s="1">
        <v>43827</v>
      </c>
      <c r="G141" s="1">
        <v>43922</v>
      </c>
      <c r="H141" s="1">
        <v>44012</v>
      </c>
      <c r="I141" s="2">
        <v>134748000</v>
      </c>
      <c r="J141" s="2">
        <v>126969000</v>
      </c>
      <c r="K141" s="2">
        <f>I141-J141</f>
        <v>7779000</v>
      </c>
      <c r="L141" s="6">
        <f t="shared" si="1"/>
        <v>6.1266923422252678E-2</v>
      </c>
    </row>
    <row r="142" spans="1:12" hidden="1" outlineLevel="2" x14ac:dyDescent="0.25">
      <c r="A142" t="s">
        <v>567</v>
      </c>
      <c r="B142" t="s">
        <v>568</v>
      </c>
      <c r="C142" t="s">
        <v>23</v>
      </c>
      <c r="D142" t="s">
        <v>569</v>
      </c>
      <c r="E142">
        <v>1037646</v>
      </c>
      <c r="F142" s="1">
        <v>43830</v>
      </c>
      <c r="G142" s="1">
        <v>43922</v>
      </c>
      <c r="H142" s="1">
        <v>44012</v>
      </c>
      <c r="I142" s="2">
        <v>126562000</v>
      </c>
      <c r="J142" s="2">
        <v>127160000</v>
      </c>
      <c r="K142" s="2">
        <f>I142-J142</f>
        <v>-598000</v>
      </c>
      <c r="L142" s="6">
        <f t="shared" si="1"/>
        <v>-4.7027367096571246E-3</v>
      </c>
    </row>
    <row r="143" spans="1:12" hidden="1" outlineLevel="2" x14ac:dyDescent="0.25">
      <c r="A143" t="s">
        <v>207</v>
      </c>
      <c r="B143" t="s">
        <v>208</v>
      </c>
      <c r="C143" t="s">
        <v>23</v>
      </c>
      <c r="D143" t="s">
        <v>24</v>
      </c>
      <c r="E143">
        <v>31791</v>
      </c>
      <c r="F143" s="1">
        <v>43828</v>
      </c>
      <c r="G143" s="1">
        <v>43829</v>
      </c>
      <c r="H143" s="1">
        <v>43926</v>
      </c>
      <c r="I143" s="2">
        <v>33665000</v>
      </c>
      <c r="J143" s="2">
        <v>35412000</v>
      </c>
      <c r="K143" s="2">
        <f>I143-J143</f>
        <v>-1747000</v>
      </c>
      <c r="L143" s="6">
        <f t="shared" si="1"/>
        <v>-4.9333559245453518E-2</v>
      </c>
    </row>
    <row r="144" spans="1:12" hidden="1" outlineLevel="2" x14ac:dyDescent="0.25">
      <c r="A144" t="s">
        <v>217</v>
      </c>
      <c r="B144" t="s">
        <v>218</v>
      </c>
      <c r="C144" t="s">
        <v>23</v>
      </c>
      <c r="D144" t="s">
        <v>219</v>
      </c>
      <c r="E144">
        <v>1022079</v>
      </c>
      <c r="F144" s="1">
        <v>43830</v>
      </c>
      <c r="G144" s="1">
        <v>43922</v>
      </c>
      <c r="H144" s="1">
        <v>44012</v>
      </c>
      <c r="I144" s="2">
        <v>185000000</v>
      </c>
      <c r="J144" s="2">
        <v>226000000</v>
      </c>
      <c r="K144" s="2">
        <f>I144-J144</f>
        <v>-41000000</v>
      </c>
      <c r="L144" s="6">
        <f t="shared" si="1"/>
        <v>-0.18141592920353983</v>
      </c>
    </row>
    <row r="145" spans="1:12" hidden="1" outlineLevel="2" x14ac:dyDescent="0.25">
      <c r="A145" t="s">
        <v>474</v>
      </c>
      <c r="B145" t="s">
        <v>475</v>
      </c>
      <c r="C145" t="s">
        <v>23</v>
      </c>
      <c r="D145" t="s">
        <v>476</v>
      </c>
      <c r="E145">
        <v>927066</v>
      </c>
      <c r="F145" s="1">
        <v>43830</v>
      </c>
      <c r="G145" s="1">
        <v>43922</v>
      </c>
      <c r="H145" s="1">
        <v>44012</v>
      </c>
      <c r="I145" s="2">
        <v>201602000</v>
      </c>
      <c r="J145" s="2">
        <v>273551000</v>
      </c>
      <c r="K145" s="2">
        <f>I145-J145</f>
        <v>-71949000</v>
      </c>
      <c r="L145" s="6">
        <f t="shared" si="1"/>
        <v>-0.26301859616671114</v>
      </c>
    </row>
    <row r="146" spans="1:12" hidden="1" outlineLevel="2" x14ac:dyDescent="0.25">
      <c r="A146" t="s">
        <v>21</v>
      </c>
      <c r="B146" t="s">
        <v>22</v>
      </c>
      <c r="C146" t="s">
        <v>23</v>
      </c>
      <c r="D146" t="s">
        <v>24</v>
      </c>
      <c r="E146">
        <v>1090872</v>
      </c>
      <c r="F146" s="1">
        <v>43769</v>
      </c>
      <c r="G146" s="1">
        <v>43862</v>
      </c>
      <c r="H146" s="1">
        <v>43951</v>
      </c>
      <c r="I146" s="2">
        <v>101000000</v>
      </c>
      <c r="J146" s="2">
        <v>182000000</v>
      </c>
      <c r="K146" s="2">
        <f>I146-J146</f>
        <v>-81000000</v>
      </c>
      <c r="L146" s="6">
        <f t="shared" si="1"/>
        <v>-0.44505494505494503</v>
      </c>
    </row>
    <row r="147" spans="1:12" hidden="1" outlineLevel="2" x14ac:dyDescent="0.25">
      <c r="A147" t="s">
        <v>154</v>
      </c>
      <c r="B147" t="s">
        <v>155</v>
      </c>
      <c r="C147" t="s">
        <v>23</v>
      </c>
      <c r="D147" t="s">
        <v>156</v>
      </c>
      <c r="E147">
        <v>1478242</v>
      </c>
      <c r="F147" s="1">
        <v>43830</v>
      </c>
      <c r="G147" s="1">
        <v>43922</v>
      </c>
      <c r="H147" s="1">
        <v>44012</v>
      </c>
      <c r="I147" s="2">
        <v>-23000000</v>
      </c>
      <c r="J147" s="2">
        <v>60000000</v>
      </c>
      <c r="K147" s="2">
        <f>I147-J147</f>
        <v>-83000000</v>
      </c>
      <c r="L147" s="6">
        <f t="shared" si="1"/>
        <v>-1.3833333333333333</v>
      </c>
    </row>
    <row r="148" spans="1:12" hidden="1" outlineLevel="2" x14ac:dyDescent="0.25">
      <c r="A148" t="s">
        <v>437</v>
      </c>
      <c r="B148" t="s">
        <v>438</v>
      </c>
      <c r="C148" t="s">
        <v>23</v>
      </c>
      <c r="D148" t="s">
        <v>24</v>
      </c>
      <c r="E148">
        <v>10456</v>
      </c>
      <c r="F148" s="1">
        <v>43830</v>
      </c>
      <c r="G148" s="1">
        <v>43922</v>
      </c>
      <c r="H148" s="1">
        <v>44012</v>
      </c>
      <c r="I148" s="2">
        <v>246000000</v>
      </c>
      <c r="J148" s="2">
        <v>343000000</v>
      </c>
      <c r="K148" s="2">
        <f>I148-J148</f>
        <v>-97000000</v>
      </c>
      <c r="L148" s="6">
        <f t="shared" si="1"/>
        <v>-0.28279883381924198</v>
      </c>
    </row>
    <row r="149" spans="1:12" hidden="1" outlineLevel="2" x14ac:dyDescent="0.25">
      <c r="A149" t="s">
        <v>82</v>
      </c>
      <c r="B149" t="s">
        <v>83</v>
      </c>
      <c r="C149" t="s">
        <v>23</v>
      </c>
      <c r="D149" t="s">
        <v>84</v>
      </c>
      <c r="E149">
        <v>711404</v>
      </c>
      <c r="F149" s="1">
        <v>43769</v>
      </c>
      <c r="G149" s="1">
        <v>43862</v>
      </c>
      <c r="H149" s="1">
        <v>43951</v>
      </c>
      <c r="I149" s="2">
        <v>11500000</v>
      </c>
      <c r="J149" s="2">
        <v>122400000</v>
      </c>
      <c r="K149" s="2">
        <f>I149-J149</f>
        <v>-110900000</v>
      </c>
      <c r="L149" s="6">
        <f t="shared" si="1"/>
        <v>-0.90604575163398693</v>
      </c>
    </row>
    <row r="150" spans="1:12" hidden="1" outlineLevel="2" x14ac:dyDescent="0.25">
      <c r="A150" t="s">
        <v>94</v>
      </c>
      <c r="B150" t="s">
        <v>95</v>
      </c>
      <c r="C150" t="s">
        <v>23</v>
      </c>
      <c r="D150" t="s">
        <v>24</v>
      </c>
      <c r="E150">
        <v>313616</v>
      </c>
      <c r="F150" s="1">
        <v>43830</v>
      </c>
      <c r="G150" s="1">
        <v>43831</v>
      </c>
      <c r="H150" s="1">
        <v>43924</v>
      </c>
      <c r="I150" s="2">
        <v>595100000</v>
      </c>
      <c r="J150" s="2">
        <v>731300000</v>
      </c>
      <c r="K150" s="2">
        <f>I150-J150</f>
        <v>-136200000</v>
      </c>
      <c r="L150" s="6">
        <f t="shared" si="1"/>
        <v>-0.18624367564610966</v>
      </c>
    </row>
    <row r="151" spans="1:12" hidden="1" outlineLevel="2" x14ac:dyDescent="0.25">
      <c r="A151" t="s">
        <v>401</v>
      </c>
      <c r="B151" t="s">
        <v>402</v>
      </c>
      <c r="C151" t="s">
        <v>23</v>
      </c>
      <c r="D151" t="s">
        <v>84</v>
      </c>
      <c r="E151">
        <v>1097149</v>
      </c>
      <c r="F151" s="1">
        <v>43830</v>
      </c>
      <c r="G151" s="1">
        <v>43922</v>
      </c>
      <c r="H151" s="1">
        <v>44012</v>
      </c>
      <c r="I151" s="2">
        <v>-40602000</v>
      </c>
      <c r="J151" s="2">
        <v>147142000</v>
      </c>
      <c r="K151" s="2">
        <f>I151-J151</f>
        <v>-187744000</v>
      </c>
      <c r="L151" s="6">
        <f t="shared" si="1"/>
        <v>-1.275937529733183</v>
      </c>
    </row>
    <row r="152" spans="1:12" hidden="1" outlineLevel="2" x14ac:dyDescent="0.25">
      <c r="A152" t="s">
        <v>152</v>
      </c>
      <c r="B152" t="s">
        <v>153</v>
      </c>
      <c r="C152" t="s">
        <v>23</v>
      </c>
      <c r="D152" t="s">
        <v>24</v>
      </c>
      <c r="E152">
        <v>1035267</v>
      </c>
      <c r="F152" s="1">
        <v>43830</v>
      </c>
      <c r="G152" s="1">
        <v>43922</v>
      </c>
      <c r="H152" s="1">
        <v>44012</v>
      </c>
      <c r="I152" s="2">
        <v>68000000</v>
      </c>
      <c r="J152" s="2">
        <v>318300000</v>
      </c>
      <c r="K152" s="2">
        <f>I152-J152</f>
        <v>-250300000</v>
      </c>
      <c r="L152" s="6">
        <f t="shared" si="1"/>
        <v>-0.78636506440464971</v>
      </c>
    </row>
    <row r="153" spans="1:12" hidden="1" outlineLevel="2" x14ac:dyDescent="0.25">
      <c r="A153" t="s">
        <v>322</v>
      </c>
      <c r="B153" t="s">
        <v>323</v>
      </c>
      <c r="C153" t="s">
        <v>23</v>
      </c>
      <c r="D153" t="s">
        <v>59</v>
      </c>
      <c r="E153">
        <v>318154</v>
      </c>
      <c r="F153" s="1">
        <v>43830</v>
      </c>
      <c r="G153" s="1">
        <v>43922</v>
      </c>
      <c r="H153" s="1">
        <v>44012</v>
      </c>
      <c r="I153" s="2">
        <v>1803000000</v>
      </c>
      <c r="J153" s="2">
        <v>2179000000</v>
      </c>
      <c r="K153" s="2">
        <f>I153-J153</f>
        <v>-376000000</v>
      </c>
      <c r="L153" s="6">
        <f t="shared" si="1"/>
        <v>-0.17255621844882973</v>
      </c>
    </row>
    <row r="154" spans="1:12" hidden="1" outlineLevel="2" x14ac:dyDescent="0.25">
      <c r="A154" t="s">
        <v>389</v>
      </c>
      <c r="B154" t="s">
        <v>390</v>
      </c>
      <c r="C154" t="s">
        <v>23</v>
      </c>
      <c r="D154" t="s">
        <v>24</v>
      </c>
      <c r="E154">
        <v>1800</v>
      </c>
      <c r="F154" s="1">
        <v>43830</v>
      </c>
      <c r="G154" s="1">
        <v>43922</v>
      </c>
      <c r="H154" s="1">
        <v>44012</v>
      </c>
      <c r="I154" s="2">
        <v>537000000</v>
      </c>
      <c r="J154" s="2">
        <v>1006000000</v>
      </c>
      <c r="K154" s="2">
        <f>I154-J154</f>
        <v>-469000000</v>
      </c>
      <c r="L154" s="6">
        <f t="shared" si="1"/>
        <v>-0.46620278330019882</v>
      </c>
    </row>
    <row r="155" spans="1:12" hidden="1" outlineLevel="2" x14ac:dyDescent="0.25">
      <c r="A155" t="s">
        <v>183</v>
      </c>
      <c r="B155" t="s">
        <v>184</v>
      </c>
      <c r="C155" t="s">
        <v>23</v>
      </c>
      <c r="D155" t="s">
        <v>24</v>
      </c>
      <c r="E155">
        <v>1613103</v>
      </c>
      <c r="F155" s="1">
        <v>43581</v>
      </c>
      <c r="G155" s="1">
        <v>43855</v>
      </c>
      <c r="H155" s="1">
        <v>43945</v>
      </c>
      <c r="I155" s="2">
        <v>646000000</v>
      </c>
      <c r="J155" s="2">
        <v>1172000000</v>
      </c>
      <c r="K155" s="2">
        <f>I155-J155</f>
        <v>-526000000</v>
      </c>
      <c r="L155" s="6">
        <f t="shared" si="1"/>
        <v>-0.44880546075085326</v>
      </c>
    </row>
    <row r="156" spans="1:12" hidden="1" outlineLevel="2" x14ac:dyDescent="0.25">
      <c r="A156" t="s">
        <v>626</v>
      </c>
      <c r="B156" t="s">
        <v>627</v>
      </c>
      <c r="C156" t="s">
        <v>23</v>
      </c>
      <c r="D156" t="s">
        <v>24</v>
      </c>
      <c r="E156">
        <v>310764</v>
      </c>
      <c r="F156" s="1">
        <v>43830</v>
      </c>
      <c r="G156" s="1">
        <v>43922</v>
      </c>
      <c r="H156" s="1">
        <v>44012</v>
      </c>
      <c r="I156" s="2">
        <v>-83000000</v>
      </c>
      <c r="J156" s="2">
        <v>480000000</v>
      </c>
      <c r="K156" s="2">
        <f>I156-J156</f>
        <v>-563000000</v>
      </c>
      <c r="L156" s="6">
        <f t="shared" si="1"/>
        <v>-1.1729166666666666</v>
      </c>
    </row>
    <row r="157" spans="1:12" hidden="1" outlineLevel="2" x14ac:dyDescent="0.25">
      <c r="A157" t="s">
        <v>391</v>
      </c>
      <c r="B157" t="s">
        <v>392</v>
      </c>
      <c r="C157" t="s">
        <v>23</v>
      </c>
      <c r="D157" t="s">
        <v>393</v>
      </c>
      <c r="E157">
        <v>1551152</v>
      </c>
      <c r="F157" s="1">
        <v>43830</v>
      </c>
      <c r="G157" s="1">
        <v>43922</v>
      </c>
      <c r="H157" s="1">
        <v>44012</v>
      </c>
      <c r="I157" s="2">
        <v>-738000000</v>
      </c>
      <c r="J157" s="2">
        <v>741000000</v>
      </c>
      <c r="K157" s="2">
        <f>I157-J157</f>
        <v>-1479000000</v>
      </c>
      <c r="L157" s="6">
        <f t="shared" si="1"/>
        <v>-1.9959514170040487</v>
      </c>
    </row>
    <row r="158" spans="1:12" hidden="1" outlineLevel="2" x14ac:dyDescent="0.25">
      <c r="A158" t="s">
        <v>399</v>
      </c>
      <c r="B158" t="s">
        <v>400</v>
      </c>
      <c r="C158" t="s">
        <v>23</v>
      </c>
      <c r="D158" t="s">
        <v>59</v>
      </c>
      <c r="E158">
        <v>899866</v>
      </c>
      <c r="F158" s="1">
        <v>43830</v>
      </c>
      <c r="G158" s="1">
        <v>43922</v>
      </c>
      <c r="H158" s="1">
        <v>44012</v>
      </c>
      <c r="I158" s="2">
        <v>-1068100000</v>
      </c>
      <c r="J158" s="2">
        <v>459800000</v>
      </c>
      <c r="K158" s="2">
        <f>I158-J158</f>
        <v>-1527900000</v>
      </c>
      <c r="L158" s="6">
        <f t="shared" si="1"/>
        <v>-3.3229665071770333</v>
      </c>
    </row>
    <row r="159" spans="1:12" hidden="1" outlineLevel="2" x14ac:dyDescent="0.25">
      <c r="A159" t="s">
        <v>159</v>
      </c>
      <c r="B159" t="s">
        <v>160</v>
      </c>
      <c r="C159" t="s">
        <v>23</v>
      </c>
      <c r="D159" t="s">
        <v>24</v>
      </c>
      <c r="E159">
        <v>200406</v>
      </c>
      <c r="F159" s="1">
        <v>43828</v>
      </c>
      <c r="G159" s="1">
        <v>43920</v>
      </c>
      <c r="H159" s="1">
        <v>44010</v>
      </c>
      <c r="I159" s="2">
        <v>3626000000</v>
      </c>
      <c r="J159" s="2">
        <v>5607000000</v>
      </c>
      <c r="K159" s="2">
        <f>I159-J159</f>
        <v>-1981000000</v>
      </c>
      <c r="L159" s="6">
        <f t="shared" si="1"/>
        <v>-0.35330836454431958</v>
      </c>
    </row>
    <row r="160" spans="1:12" outlineLevel="1" collapsed="1" x14ac:dyDescent="0.25">
      <c r="C160" s="3" t="s">
        <v>290</v>
      </c>
      <c r="F160" s="1"/>
      <c r="G160" s="1"/>
      <c r="H160" s="1"/>
      <c r="I160" s="2">
        <f>SUBTOTAL(9,I128:I159)</f>
        <v>22402285000</v>
      </c>
      <c r="J160" s="2">
        <f>SUBTOTAL(9,J128:J159)</f>
        <v>23988667000</v>
      </c>
      <c r="K160" s="2">
        <f>SUBTOTAL(9,K128:K159)</f>
        <v>-1586382000</v>
      </c>
      <c r="L160" s="6">
        <f t="shared" si="1"/>
        <v>-6.6130477362497886E-2</v>
      </c>
    </row>
    <row r="161" spans="1:12" hidden="1" outlineLevel="2" x14ac:dyDescent="0.25">
      <c r="A161" t="s">
        <v>116</v>
      </c>
      <c r="B161" t="s">
        <v>117</v>
      </c>
      <c r="C161" t="s">
        <v>31</v>
      </c>
      <c r="D161" t="s">
        <v>118</v>
      </c>
      <c r="E161">
        <v>1048911</v>
      </c>
      <c r="F161" s="1">
        <v>43616</v>
      </c>
      <c r="G161" s="1">
        <v>43891</v>
      </c>
      <c r="H161" s="1">
        <v>43982</v>
      </c>
      <c r="I161" s="2">
        <v>-334000000</v>
      </c>
      <c r="J161" s="2">
        <v>-1969000000</v>
      </c>
      <c r="K161" s="2">
        <f>I161-J161</f>
        <v>1635000000</v>
      </c>
      <c r="L161" s="6">
        <f t="shared" si="1"/>
        <v>-0.83037074657186394</v>
      </c>
    </row>
    <row r="162" spans="1:12" hidden="1" outlineLevel="2" x14ac:dyDescent="0.25">
      <c r="A162" t="s">
        <v>439</v>
      </c>
      <c r="B162" t="s">
        <v>440</v>
      </c>
      <c r="C162" t="s">
        <v>31</v>
      </c>
      <c r="D162" t="s">
        <v>178</v>
      </c>
      <c r="E162">
        <v>12927</v>
      </c>
      <c r="F162" s="1">
        <v>43830</v>
      </c>
      <c r="G162" s="1">
        <v>43922</v>
      </c>
      <c r="H162" s="1">
        <v>44012</v>
      </c>
      <c r="I162" s="2">
        <v>-2376000000</v>
      </c>
      <c r="J162" s="2">
        <v>-2942000000</v>
      </c>
      <c r="K162" s="2">
        <f>I162-J162</f>
        <v>566000000</v>
      </c>
      <c r="L162" s="6">
        <f t="shared" si="1"/>
        <v>-0.19238613188307274</v>
      </c>
    </row>
    <row r="163" spans="1:12" hidden="1" outlineLevel="2" x14ac:dyDescent="0.25">
      <c r="A163" t="s">
        <v>176</v>
      </c>
      <c r="B163" t="s">
        <v>177</v>
      </c>
      <c r="C163" t="s">
        <v>31</v>
      </c>
      <c r="D163" t="s">
        <v>178</v>
      </c>
      <c r="E163">
        <v>936468</v>
      </c>
      <c r="F163" s="1">
        <v>43830</v>
      </c>
      <c r="G163" s="1">
        <v>43920</v>
      </c>
      <c r="H163" s="1">
        <v>44010</v>
      </c>
      <c r="I163" s="2">
        <v>1626000000</v>
      </c>
      <c r="J163" s="2">
        <v>1420000000</v>
      </c>
      <c r="K163" s="2">
        <f>I163-J163</f>
        <v>206000000</v>
      </c>
      <c r="L163" s="6">
        <f t="shared" si="1"/>
        <v>0.14507042253521127</v>
      </c>
    </row>
    <row r="164" spans="1:12" hidden="1" outlineLevel="2" x14ac:dyDescent="0.25">
      <c r="A164" t="s">
        <v>320</v>
      </c>
      <c r="B164" t="s">
        <v>321</v>
      </c>
      <c r="C164" t="s">
        <v>31</v>
      </c>
      <c r="D164" t="s">
        <v>140</v>
      </c>
      <c r="E164">
        <v>66740</v>
      </c>
      <c r="F164" s="1">
        <v>43830</v>
      </c>
      <c r="G164" s="1">
        <v>43922</v>
      </c>
      <c r="H164" s="1">
        <v>44012</v>
      </c>
      <c r="I164" s="2">
        <v>1290000000</v>
      </c>
      <c r="J164" s="2">
        <v>1127000000</v>
      </c>
      <c r="K164" s="2">
        <f>I164-J164</f>
        <v>163000000</v>
      </c>
      <c r="L164" s="6">
        <f t="shared" si="1"/>
        <v>0.14463176574977818</v>
      </c>
    </row>
    <row r="165" spans="1:12" hidden="1" outlineLevel="2" x14ac:dyDescent="0.25">
      <c r="A165" t="s">
        <v>591</v>
      </c>
      <c r="B165" t="s">
        <v>592</v>
      </c>
      <c r="C165" t="s">
        <v>31</v>
      </c>
      <c r="D165" t="s">
        <v>178</v>
      </c>
      <c r="E165">
        <v>1133421</v>
      </c>
      <c r="F165" s="1">
        <v>43830</v>
      </c>
      <c r="G165" s="1">
        <v>43922</v>
      </c>
      <c r="H165" s="1">
        <v>44012</v>
      </c>
      <c r="I165" s="2">
        <v>1005000000</v>
      </c>
      <c r="J165" s="2">
        <v>861000000</v>
      </c>
      <c r="K165" s="2">
        <f>I165-J165</f>
        <v>144000000</v>
      </c>
      <c r="L165" s="6">
        <f t="shared" si="1"/>
        <v>0.1672473867595819</v>
      </c>
    </row>
    <row r="166" spans="1:12" hidden="1" outlineLevel="2" x14ac:dyDescent="0.25">
      <c r="A166" t="s">
        <v>649</v>
      </c>
      <c r="B166" t="s">
        <v>650</v>
      </c>
      <c r="C166" t="s">
        <v>31</v>
      </c>
      <c r="D166" t="s">
        <v>118</v>
      </c>
      <c r="E166">
        <v>1090727</v>
      </c>
      <c r="F166" s="1">
        <v>43830</v>
      </c>
      <c r="G166" s="1">
        <v>43922</v>
      </c>
      <c r="H166" s="1">
        <v>44012</v>
      </c>
      <c r="I166" s="2">
        <v>1768000000</v>
      </c>
      <c r="J166" s="2">
        <v>1685000000</v>
      </c>
      <c r="K166" s="2">
        <f>I166-J166</f>
        <v>83000000</v>
      </c>
      <c r="L166" s="6">
        <f t="shared" si="1"/>
        <v>4.9258160237388722E-2</v>
      </c>
    </row>
    <row r="167" spans="1:12" hidden="1" outlineLevel="2" x14ac:dyDescent="0.25">
      <c r="A167" t="s">
        <v>367</v>
      </c>
      <c r="B167" t="s">
        <v>368</v>
      </c>
      <c r="C167" t="s">
        <v>31</v>
      </c>
      <c r="D167" t="s">
        <v>369</v>
      </c>
      <c r="E167">
        <v>1024478</v>
      </c>
      <c r="F167" s="1">
        <v>43738</v>
      </c>
      <c r="G167" s="1">
        <v>43922</v>
      </c>
      <c r="H167" s="1">
        <v>44012</v>
      </c>
      <c r="I167" s="2">
        <v>317800000</v>
      </c>
      <c r="J167" s="2">
        <v>261400000</v>
      </c>
      <c r="K167" s="2">
        <f>I167-J167</f>
        <v>56400000</v>
      </c>
      <c r="L167" s="6">
        <f t="shared" si="1"/>
        <v>0.21576128538638104</v>
      </c>
    </row>
    <row r="168" spans="1:12" hidden="1" outlineLevel="2" x14ac:dyDescent="0.25">
      <c r="A168" t="s">
        <v>114</v>
      </c>
      <c r="B168" t="s">
        <v>115</v>
      </c>
      <c r="C168" t="s">
        <v>31</v>
      </c>
      <c r="D168" t="s">
        <v>32</v>
      </c>
      <c r="E168">
        <v>815556</v>
      </c>
      <c r="F168" s="1">
        <v>43830</v>
      </c>
      <c r="G168" s="1">
        <v>43922</v>
      </c>
      <c r="H168" s="1">
        <v>44012</v>
      </c>
      <c r="I168" s="2">
        <v>238900000</v>
      </c>
      <c r="J168" s="2">
        <v>204600000</v>
      </c>
      <c r="K168" s="2">
        <f>I168-J168</f>
        <v>34300000</v>
      </c>
      <c r="L168" s="6">
        <f t="shared" si="1"/>
        <v>0.16764418377321602</v>
      </c>
    </row>
    <row r="169" spans="1:12" hidden="1" outlineLevel="2" x14ac:dyDescent="0.25">
      <c r="A169" t="s">
        <v>111</v>
      </c>
      <c r="B169" t="s">
        <v>112</v>
      </c>
      <c r="C169" t="s">
        <v>31</v>
      </c>
      <c r="D169" t="s">
        <v>113</v>
      </c>
      <c r="E169">
        <v>33185</v>
      </c>
      <c r="F169" s="1">
        <v>43830</v>
      </c>
      <c r="G169" s="1">
        <v>43922</v>
      </c>
      <c r="H169" s="1">
        <v>44012</v>
      </c>
      <c r="I169" s="2">
        <v>95900000</v>
      </c>
      <c r="J169" s="2">
        <v>66800000</v>
      </c>
      <c r="K169" s="2">
        <f>I169-J169</f>
        <v>29100000</v>
      </c>
      <c r="L169" s="6">
        <f t="shared" si="1"/>
        <v>0.43562874251497008</v>
      </c>
    </row>
    <row r="170" spans="1:12" hidden="1" outlineLevel="2" x14ac:dyDescent="0.25">
      <c r="A170" t="s">
        <v>344</v>
      </c>
      <c r="B170" t="s">
        <v>345</v>
      </c>
      <c r="C170" t="s">
        <v>31</v>
      </c>
      <c r="D170" t="s">
        <v>346</v>
      </c>
      <c r="E170">
        <v>728535</v>
      </c>
      <c r="F170" s="1">
        <v>43830</v>
      </c>
      <c r="G170" s="1">
        <v>43922</v>
      </c>
      <c r="H170" s="1">
        <v>44012</v>
      </c>
      <c r="I170" s="2">
        <v>121698000</v>
      </c>
      <c r="J170" s="2">
        <v>133633000</v>
      </c>
      <c r="K170" s="2">
        <f>I170-J170</f>
        <v>-11935000</v>
      </c>
      <c r="L170" s="6">
        <f t="shared" si="1"/>
        <v>-8.931177179289547E-2</v>
      </c>
    </row>
    <row r="171" spans="1:12" hidden="1" outlineLevel="2" x14ac:dyDescent="0.25">
      <c r="A171" t="s">
        <v>562</v>
      </c>
      <c r="B171" t="s">
        <v>563</v>
      </c>
      <c r="C171" t="s">
        <v>31</v>
      </c>
      <c r="D171" t="s">
        <v>32</v>
      </c>
      <c r="E171">
        <v>62996</v>
      </c>
      <c r="F171" s="1">
        <v>43830</v>
      </c>
      <c r="G171" s="1">
        <v>43922</v>
      </c>
      <c r="H171" s="1">
        <v>44012</v>
      </c>
      <c r="I171" s="2">
        <v>224000000</v>
      </c>
      <c r="J171" s="2">
        <v>240000000</v>
      </c>
      <c r="K171" s="2">
        <f>I171-J171</f>
        <v>-16000000</v>
      </c>
      <c r="L171" s="6">
        <f t="shared" si="1"/>
        <v>-6.6666666666666666E-2</v>
      </c>
    </row>
    <row r="172" spans="1:12" hidden="1" outlineLevel="2" x14ac:dyDescent="0.25">
      <c r="A172" t="s">
        <v>618</v>
      </c>
      <c r="B172" t="s">
        <v>619</v>
      </c>
      <c r="C172" t="s">
        <v>31</v>
      </c>
      <c r="D172" t="s">
        <v>595</v>
      </c>
      <c r="E172">
        <v>943452</v>
      </c>
      <c r="F172" s="1">
        <v>43830</v>
      </c>
      <c r="G172" s="1">
        <v>43922</v>
      </c>
      <c r="H172" s="1">
        <v>44012</v>
      </c>
      <c r="I172" s="2">
        <v>86800000</v>
      </c>
      <c r="J172" s="2">
        <v>104100000</v>
      </c>
      <c r="K172" s="2">
        <f>I172-J172</f>
        <v>-17300000</v>
      </c>
      <c r="L172" s="6">
        <f t="shared" si="1"/>
        <v>-0.16618635926993275</v>
      </c>
    </row>
    <row r="173" spans="1:12" hidden="1" outlineLevel="2" x14ac:dyDescent="0.25">
      <c r="A173" t="s">
        <v>161</v>
      </c>
      <c r="B173" t="s">
        <v>162</v>
      </c>
      <c r="C173" t="s">
        <v>31</v>
      </c>
      <c r="D173" t="s">
        <v>93</v>
      </c>
      <c r="E173">
        <v>54480</v>
      </c>
      <c r="F173" s="1">
        <v>43830</v>
      </c>
      <c r="G173" s="1">
        <v>43922</v>
      </c>
      <c r="H173" s="1">
        <v>44012</v>
      </c>
      <c r="I173" s="2">
        <v>109700000</v>
      </c>
      <c r="J173" s="2">
        <v>128700000</v>
      </c>
      <c r="K173" s="2">
        <f>I173-J173</f>
        <v>-19000000</v>
      </c>
      <c r="L173" s="6">
        <f t="shared" si="1"/>
        <v>-0.14763014763014762</v>
      </c>
    </row>
    <row r="174" spans="1:12" hidden="1" outlineLevel="2" x14ac:dyDescent="0.25">
      <c r="A174" t="s">
        <v>495</v>
      </c>
      <c r="B174" t="s">
        <v>496</v>
      </c>
      <c r="C174" t="s">
        <v>31</v>
      </c>
      <c r="D174" t="s">
        <v>32</v>
      </c>
      <c r="E174">
        <v>1519751</v>
      </c>
      <c r="F174" s="1">
        <v>43830</v>
      </c>
      <c r="G174" s="1">
        <v>43922</v>
      </c>
      <c r="H174" s="1">
        <v>44012</v>
      </c>
      <c r="I174" s="2">
        <v>115800000</v>
      </c>
      <c r="J174" s="2">
        <v>137500000</v>
      </c>
      <c r="K174" s="2">
        <f>I174-J174</f>
        <v>-21700000</v>
      </c>
      <c r="L174" s="6">
        <f t="shared" si="1"/>
        <v>-0.15781818181818183</v>
      </c>
    </row>
    <row r="175" spans="1:12" hidden="1" outlineLevel="2" x14ac:dyDescent="0.25">
      <c r="A175" t="s">
        <v>441</v>
      </c>
      <c r="B175" t="s">
        <v>442</v>
      </c>
      <c r="C175" t="s">
        <v>31</v>
      </c>
      <c r="D175" t="s">
        <v>118</v>
      </c>
      <c r="E175">
        <v>1043277</v>
      </c>
      <c r="F175" s="1">
        <v>43830</v>
      </c>
      <c r="G175" s="1">
        <v>43922</v>
      </c>
      <c r="H175" s="1">
        <v>44012</v>
      </c>
      <c r="I175" s="2">
        <v>143939000</v>
      </c>
      <c r="J175" s="2">
        <v>169180000</v>
      </c>
      <c r="K175" s="2">
        <f>I175-J175</f>
        <v>-25241000</v>
      </c>
      <c r="L175" s="6">
        <f t="shared" si="1"/>
        <v>-0.14919612247310557</v>
      </c>
    </row>
    <row r="176" spans="1:12" hidden="1" outlineLevel="2" x14ac:dyDescent="0.25">
      <c r="A176" t="s">
        <v>275</v>
      </c>
      <c r="B176" t="s">
        <v>276</v>
      </c>
      <c r="C176" t="s">
        <v>31</v>
      </c>
      <c r="D176" t="s">
        <v>178</v>
      </c>
      <c r="E176">
        <v>202058</v>
      </c>
      <c r="F176" s="1">
        <v>43644</v>
      </c>
      <c r="G176" s="1">
        <v>43834</v>
      </c>
      <c r="H176" s="1">
        <v>43924</v>
      </c>
      <c r="I176" s="2">
        <v>217000000</v>
      </c>
      <c r="J176" s="2">
        <v>243000000</v>
      </c>
      <c r="K176" s="2">
        <f>I176-J176</f>
        <v>-26000000</v>
      </c>
      <c r="L176" s="6">
        <f t="shared" si="1"/>
        <v>-0.10699588477366255</v>
      </c>
    </row>
    <row r="177" spans="1:12" hidden="1" outlineLevel="2" x14ac:dyDescent="0.25">
      <c r="A177" t="s">
        <v>29</v>
      </c>
      <c r="B177" t="s">
        <v>30</v>
      </c>
      <c r="C177" t="s">
        <v>31</v>
      </c>
      <c r="D177" t="s">
        <v>32</v>
      </c>
      <c r="E177">
        <v>1579241</v>
      </c>
      <c r="F177" s="1">
        <v>43830</v>
      </c>
      <c r="G177" s="1">
        <v>43922</v>
      </c>
      <c r="H177" s="1">
        <v>44012</v>
      </c>
      <c r="I177" s="2">
        <v>73700000</v>
      </c>
      <c r="J177" s="2">
        <v>109300000</v>
      </c>
      <c r="K177" s="2">
        <f>I177-J177</f>
        <v>-35600000</v>
      </c>
      <c r="L177" s="6">
        <f t="shared" si="1"/>
        <v>-0.32570905763952424</v>
      </c>
    </row>
    <row r="178" spans="1:12" hidden="1" outlineLevel="2" x14ac:dyDescent="0.25">
      <c r="A178" t="s">
        <v>203</v>
      </c>
      <c r="B178" t="s">
        <v>204</v>
      </c>
      <c r="C178" t="s">
        <v>31</v>
      </c>
      <c r="D178" t="s">
        <v>110</v>
      </c>
      <c r="E178">
        <v>77360</v>
      </c>
      <c r="F178" s="1">
        <v>43830</v>
      </c>
      <c r="G178" s="1">
        <v>43922</v>
      </c>
      <c r="H178" s="1">
        <v>44012</v>
      </c>
      <c r="I178" s="2">
        <v>72100000</v>
      </c>
      <c r="J178" s="2">
        <v>114300000</v>
      </c>
      <c r="K178" s="2">
        <f>I178-J178</f>
        <v>-42200000</v>
      </c>
      <c r="L178" s="6">
        <f t="shared" si="1"/>
        <v>-0.36920384951881013</v>
      </c>
    </row>
    <row r="179" spans="1:12" hidden="1" outlineLevel="2" x14ac:dyDescent="0.25">
      <c r="A179" t="s">
        <v>266</v>
      </c>
      <c r="B179" t="s">
        <v>267</v>
      </c>
      <c r="C179" t="s">
        <v>31</v>
      </c>
      <c r="D179" t="s">
        <v>110</v>
      </c>
      <c r="E179">
        <v>832101</v>
      </c>
      <c r="F179" s="1">
        <v>43830</v>
      </c>
      <c r="G179" s="1">
        <v>43922</v>
      </c>
      <c r="H179" s="1">
        <v>44012</v>
      </c>
      <c r="I179" s="2">
        <v>70864000</v>
      </c>
      <c r="J179" s="2">
        <v>113209000</v>
      </c>
      <c r="K179" s="2">
        <f>I179-J179</f>
        <v>-42345000</v>
      </c>
      <c r="L179" s="6">
        <f t="shared" si="1"/>
        <v>-0.37404269978535276</v>
      </c>
    </row>
    <row r="180" spans="1:12" hidden="1" outlineLevel="2" x14ac:dyDescent="0.25">
      <c r="A180" t="s">
        <v>85</v>
      </c>
      <c r="B180" t="s">
        <v>86</v>
      </c>
      <c r="C180" t="s">
        <v>31</v>
      </c>
      <c r="D180" t="s">
        <v>87</v>
      </c>
      <c r="E180">
        <v>900075</v>
      </c>
      <c r="F180" s="1">
        <v>43677</v>
      </c>
      <c r="G180" s="1">
        <v>43862</v>
      </c>
      <c r="H180" s="1">
        <v>43951</v>
      </c>
      <c r="I180" s="2">
        <v>147487000</v>
      </c>
      <c r="J180" s="2">
        <v>192741000</v>
      </c>
      <c r="K180" s="2">
        <f>I180-J180</f>
        <v>-45254000</v>
      </c>
      <c r="L180" s="6">
        <f t="shared" si="1"/>
        <v>-0.23479176719016712</v>
      </c>
    </row>
    <row r="181" spans="1:12" hidden="1" outlineLevel="2" x14ac:dyDescent="0.25">
      <c r="A181" t="s">
        <v>493</v>
      </c>
      <c r="B181" t="s">
        <v>494</v>
      </c>
      <c r="C181" t="s">
        <v>31</v>
      </c>
      <c r="D181" t="s">
        <v>110</v>
      </c>
      <c r="E181">
        <v>30625</v>
      </c>
      <c r="F181" s="1">
        <v>43830</v>
      </c>
      <c r="G181" s="1">
        <v>43922</v>
      </c>
      <c r="H181" s="1">
        <v>44012</v>
      </c>
      <c r="I181" s="2">
        <v>8645000</v>
      </c>
      <c r="J181" s="2">
        <v>58200000</v>
      </c>
      <c r="K181" s="2">
        <f>I181-J181</f>
        <v>-49555000</v>
      </c>
      <c r="L181" s="6">
        <f t="shared" ref="L181:L244" si="2">K181/J181</f>
        <v>-0.85146048109965633</v>
      </c>
    </row>
    <row r="182" spans="1:12" hidden="1" outlineLevel="2" x14ac:dyDescent="0.25">
      <c r="A182" t="s">
        <v>651</v>
      </c>
      <c r="B182" t="s">
        <v>652</v>
      </c>
      <c r="C182" t="s">
        <v>31</v>
      </c>
      <c r="D182" t="s">
        <v>653</v>
      </c>
      <c r="E182">
        <v>1067701</v>
      </c>
      <c r="F182" s="1">
        <v>43830</v>
      </c>
      <c r="G182" s="1">
        <v>43922</v>
      </c>
      <c r="H182" s="1">
        <v>44012</v>
      </c>
      <c r="I182" s="2">
        <v>212000000</v>
      </c>
      <c r="J182" s="2">
        <v>270000000</v>
      </c>
      <c r="K182" s="2">
        <f>I182-J182</f>
        <v>-58000000</v>
      </c>
      <c r="L182" s="6">
        <f t="shared" si="2"/>
        <v>-0.21481481481481482</v>
      </c>
    </row>
    <row r="183" spans="1:12" hidden="1" outlineLevel="2" x14ac:dyDescent="0.25">
      <c r="A183" t="s">
        <v>615</v>
      </c>
      <c r="B183" t="s">
        <v>616</v>
      </c>
      <c r="C183" t="s">
        <v>31</v>
      </c>
      <c r="D183" t="s">
        <v>617</v>
      </c>
      <c r="E183">
        <v>315213</v>
      </c>
      <c r="F183" s="1">
        <v>43830</v>
      </c>
      <c r="G183" s="1">
        <v>43922</v>
      </c>
      <c r="H183" s="1">
        <v>44012</v>
      </c>
      <c r="I183" s="2">
        <v>46196000</v>
      </c>
      <c r="J183" s="2">
        <v>114612000</v>
      </c>
      <c r="K183" s="2">
        <f>I183-J183</f>
        <v>-68416000</v>
      </c>
      <c r="L183" s="6">
        <f t="shared" si="2"/>
        <v>-0.59693574843820896</v>
      </c>
    </row>
    <row r="184" spans="1:12" hidden="1" outlineLevel="2" x14ac:dyDescent="0.25">
      <c r="A184" t="s">
        <v>108</v>
      </c>
      <c r="B184" t="s">
        <v>109</v>
      </c>
      <c r="C184" t="s">
        <v>31</v>
      </c>
      <c r="D184" t="s">
        <v>110</v>
      </c>
      <c r="E184">
        <v>29905</v>
      </c>
      <c r="F184" s="1">
        <v>43830</v>
      </c>
      <c r="G184" s="1">
        <v>43922</v>
      </c>
      <c r="H184" s="1">
        <v>44012</v>
      </c>
      <c r="I184" s="2">
        <v>124766000</v>
      </c>
      <c r="J184" s="2">
        <v>198085000</v>
      </c>
      <c r="K184" s="2">
        <f>I184-J184</f>
        <v>-73319000</v>
      </c>
      <c r="L184" s="6">
        <f t="shared" si="2"/>
        <v>-0.37013908170734788</v>
      </c>
    </row>
    <row r="185" spans="1:12" hidden="1" outlineLevel="2" x14ac:dyDescent="0.25">
      <c r="A185" t="s">
        <v>664</v>
      </c>
      <c r="B185" t="s">
        <v>665</v>
      </c>
      <c r="C185" t="s">
        <v>31</v>
      </c>
      <c r="D185" t="s">
        <v>666</v>
      </c>
      <c r="E185">
        <v>823768</v>
      </c>
      <c r="F185" s="1">
        <v>43830</v>
      </c>
      <c r="G185" s="1">
        <v>43922</v>
      </c>
      <c r="H185" s="1">
        <v>44012</v>
      </c>
      <c r="I185" s="2">
        <v>307000000</v>
      </c>
      <c r="J185" s="2">
        <v>381000000</v>
      </c>
      <c r="K185" s="2">
        <f>I185-J185</f>
        <v>-74000000</v>
      </c>
      <c r="L185" s="6">
        <f t="shared" si="2"/>
        <v>-0.1942257217847769</v>
      </c>
    </row>
    <row r="186" spans="1:12" hidden="1" outlineLevel="2" x14ac:dyDescent="0.25">
      <c r="A186" t="s">
        <v>145</v>
      </c>
      <c r="B186" t="s">
        <v>146</v>
      </c>
      <c r="C186" t="s">
        <v>31</v>
      </c>
      <c r="D186" t="s">
        <v>113</v>
      </c>
      <c r="E186">
        <v>1598014</v>
      </c>
      <c r="F186" s="1">
        <v>43799</v>
      </c>
      <c r="G186" s="1">
        <v>43891</v>
      </c>
      <c r="H186" s="1">
        <v>43982</v>
      </c>
      <c r="I186" s="2">
        <v>71700000</v>
      </c>
      <c r="J186" s="2">
        <v>149800000</v>
      </c>
      <c r="K186" s="2">
        <f>I186-J186</f>
        <v>-78100000</v>
      </c>
      <c r="L186" s="6">
        <f t="shared" si="2"/>
        <v>-0.52136181575433915</v>
      </c>
    </row>
    <row r="187" spans="1:12" hidden="1" outlineLevel="2" x14ac:dyDescent="0.25">
      <c r="A187" t="s">
        <v>622</v>
      </c>
      <c r="B187" t="s">
        <v>623</v>
      </c>
      <c r="C187" t="s">
        <v>31</v>
      </c>
      <c r="D187" t="s">
        <v>110</v>
      </c>
      <c r="E187">
        <v>91440</v>
      </c>
      <c r="F187" s="1">
        <v>43827</v>
      </c>
      <c r="G187" s="1">
        <v>43919</v>
      </c>
      <c r="H187" s="1">
        <v>44009</v>
      </c>
      <c r="I187" s="2">
        <v>101200000</v>
      </c>
      <c r="J187" s="2">
        <v>180400000</v>
      </c>
      <c r="K187" s="2">
        <f>I187-J187</f>
        <v>-79200000</v>
      </c>
      <c r="L187" s="6">
        <f t="shared" si="2"/>
        <v>-0.43902439024390244</v>
      </c>
    </row>
    <row r="188" spans="1:12" hidden="1" outlineLevel="2" x14ac:dyDescent="0.25">
      <c r="A188" t="s">
        <v>385</v>
      </c>
      <c r="B188" t="s">
        <v>386</v>
      </c>
      <c r="C188" t="s">
        <v>31</v>
      </c>
      <c r="D188" t="s">
        <v>110</v>
      </c>
      <c r="E188">
        <v>1781335</v>
      </c>
      <c r="F188" s="1">
        <v>43830</v>
      </c>
      <c r="G188" s="1">
        <v>43922</v>
      </c>
      <c r="H188" s="1">
        <v>44012</v>
      </c>
      <c r="I188" s="2">
        <v>224000000</v>
      </c>
      <c r="J188" s="2">
        <v>308000000</v>
      </c>
      <c r="K188" s="2">
        <f>I188-J188</f>
        <v>-84000000</v>
      </c>
      <c r="L188" s="6">
        <f t="shared" si="2"/>
        <v>-0.27272727272727271</v>
      </c>
    </row>
    <row r="189" spans="1:12" hidden="1" outlineLevel="2" x14ac:dyDescent="0.25">
      <c r="A189" t="s">
        <v>681</v>
      </c>
      <c r="B189" t="s">
        <v>682</v>
      </c>
      <c r="C189" t="s">
        <v>31</v>
      </c>
      <c r="D189" t="s">
        <v>110</v>
      </c>
      <c r="E189">
        <v>1524472</v>
      </c>
      <c r="F189" s="1">
        <v>43830</v>
      </c>
      <c r="G189" s="1">
        <v>43922</v>
      </c>
      <c r="H189" s="1">
        <v>44012</v>
      </c>
      <c r="I189" s="2">
        <v>31000000</v>
      </c>
      <c r="J189" s="2">
        <v>139000000</v>
      </c>
      <c r="K189" s="2">
        <f>I189-J189</f>
        <v>-108000000</v>
      </c>
      <c r="L189" s="6">
        <f t="shared" si="2"/>
        <v>-0.7769784172661871</v>
      </c>
    </row>
    <row r="190" spans="1:12" hidden="1" outlineLevel="2" x14ac:dyDescent="0.25">
      <c r="A190" t="s">
        <v>624</v>
      </c>
      <c r="B190" t="s">
        <v>625</v>
      </c>
      <c r="C190" t="s">
        <v>31</v>
      </c>
      <c r="D190" t="s">
        <v>110</v>
      </c>
      <c r="E190">
        <v>93556</v>
      </c>
      <c r="F190" s="1">
        <v>43827</v>
      </c>
      <c r="G190" s="1">
        <v>43919</v>
      </c>
      <c r="H190" s="1">
        <v>44009</v>
      </c>
      <c r="I190" s="2">
        <v>238400000</v>
      </c>
      <c r="J190" s="2">
        <v>356300000</v>
      </c>
      <c r="K190" s="2">
        <f>I190-J190</f>
        <v>-117900000</v>
      </c>
      <c r="L190" s="6">
        <f t="shared" si="2"/>
        <v>-0.33090092618579847</v>
      </c>
    </row>
    <row r="191" spans="1:12" hidden="1" outlineLevel="2" x14ac:dyDescent="0.25">
      <c r="A191" t="s">
        <v>124</v>
      </c>
      <c r="B191" t="s">
        <v>125</v>
      </c>
      <c r="C191" t="s">
        <v>31</v>
      </c>
      <c r="D191" t="s">
        <v>110</v>
      </c>
      <c r="E191">
        <v>277135</v>
      </c>
      <c r="F191" s="1">
        <v>43830</v>
      </c>
      <c r="G191" s="1">
        <v>43922</v>
      </c>
      <c r="H191" s="1">
        <v>44012</v>
      </c>
      <c r="I191" s="2">
        <v>114000000</v>
      </c>
      <c r="J191" s="2">
        <v>260000000</v>
      </c>
      <c r="K191" s="2">
        <f>I191-J191</f>
        <v>-146000000</v>
      </c>
      <c r="L191" s="6">
        <f t="shared" si="2"/>
        <v>-0.56153846153846154</v>
      </c>
    </row>
    <row r="192" spans="1:12" hidden="1" outlineLevel="2" x14ac:dyDescent="0.25">
      <c r="A192" t="s">
        <v>236</v>
      </c>
      <c r="B192" t="s">
        <v>237</v>
      </c>
      <c r="C192" t="s">
        <v>31</v>
      </c>
      <c r="D192" t="s">
        <v>178</v>
      </c>
      <c r="E192">
        <v>217346</v>
      </c>
      <c r="F192" s="1">
        <v>43834</v>
      </c>
      <c r="G192" s="1">
        <v>43835</v>
      </c>
      <c r="H192" s="1">
        <v>43925</v>
      </c>
      <c r="I192" s="2">
        <v>50000000</v>
      </c>
      <c r="J192" s="2">
        <v>217000000</v>
      </c>
      <c r="K192" s="2">
        <f>I192-J192</f>
        <v>-167000000</v>
      </c>
      <c r="L192" s="6">
        <f t="shared" si="2"/>
        <v>-0.7695852534562212</v>
      </c>
    </row>
    <row r="193" spans="1:12" hidden="1" outlineLevel="2" x14ac:dyDescent="0.25">
      <c r="A193" t="s">
        <v>499</v>
      </c>
      <c r="B193" t="s">
        <v>500</v>
      </c>
      <c r="C193" t="s">
        <v>31</v>
      </c>
      <c r="D193" t="s">
        <v>178</v>
      </c>
      <c r="E193">
        <v>40533</v>
      </c>
      <c r="F193" s="1">
        <v>43830</v>
      </c>
      <c r="G193" s="1">
        <v>43920</v>
      </c>
      <c r="H193" s="1">
        <v>44010</v>
      </c>
      <c r="I193" s="2">
        <v>625000000</v>
      </c>
      <c r="J193" s="2">
        <v>806000000</v>
      </c>
      <c r="K193" s="2">
        <f>I193-J193</f>
        <v>-181000000</v>
      </c>
      <c r="L193" s="6">
        <f t="shared" si="2"/>
        <v>-0.22456575682382135</v>
      </c>
    </row>
    <row r="194" spans="1:12" hidden="1" outlineLevel="2" x14ac:dyDescent="0.25">
      <c r="A194" t="s">
        <v>387</v>
      </c>
      <c r="B194" t="s">
        <v>388</v>
      </c>
      <c r="C194" t="s">
        <v>31</v>
      </c>
      <c r="D194" t="s">
        <v>32</v>
      </c>
      <c r="E194">
        <v>1466258</v>
      </c>
      <c r="F194" s="1">
        <v>43830</v>
      </c>
      <c r="G194" s="1">
        <v>43922</v>
      </c>
      <c r="H194" s="1">
        <v>44012</v>
      </c>
      <c r="I194" s="2">
        <v>238800000</v>
      </c>
      <c r="J194" s="2">
        <v>456100000</v>
      </c>
      <c r="K194" s="2">
        <f>I194-J194</f>
        <v>-217300000</v>
      </c>
      <c r="L194" s="6">
        <f t="shared" si="2"/>
        <v>-0.4764306073229555</v>
      </c>
    </row>
    <row r="195" spans="1:12" hidden="1" outlineLevel="2" x14ac:dyDescent="0.25">
      <c r="A195" t="s">
        <v>535</v>
      </c>
      <c r="B195" t="s">
        <v>536</v>
      </c>
      <c r="C195" t="s">
        <v>31</v>
      </c>
      <c r="D195" t="s">
        <v>537</v>
      </c>
      <c r="E195">
        <v>52988</v>
      </c>
      <c r="F195" s="1">
        <v>43735</v>
      </c>
      <c r="G195" s="1">
        <v>43918</v>
      </c>
      <c r="H195" s="1">
        <v>44008</v>
      </c>
      <c r="I195" s="2">
        <v>244929000</v>
      </c>
      <c r="J195" s="2">
        <v>524442000</v>
      </c>
      <c r="K195" s="2">
        <f>I195-J195</f>
        <v>-279513000</v>
      </c>
      <c r="L195" s="6">
        <f t="shared" si="2"/>
        <v>-0.53297218758223031</v>
      </c>
    </row>
    <row r="196" spans="1:12" hidden="1" outlineLevel="2" x14ac:dyDescent="0.25">
      <c r="A196" t="s">
        <v>589</v>
      </c>
      <c r="B196" t="s">
        <v>590</v>
      </c>
      <c r="C196" t="s">
        <v>31</v>
      </c>
      <c r="D196" t="s">
        <v>93</v>
      </c>
      <c r="E196">
        <v>702165</v>
      </c>
      <c r="F196" s="1">
        <v>43830</v>
      </c>
      <c r="G196" s="1">
        <v>43922</v>
      </c>
      <c r="H196" s="1">
        <v>44012</v>
      </c>
      <c r="I196" s="2">
        <v>392000000</v>
      </c>
      <c r="J196" s="2">
        <v>722000000</v>
      </c>
      <c r="K196" s="2">
        <f>I196-J196</f>
        <v>-330000000</v>
      </c>
      <c r="L196" s="6">
        <f t="shared" si="2"/>
        <v>-0.45706371191135736</v>
      </c>
    </row>
    <row r="197" spans="1:12" hidden="1" outlineLevel="2" x14ac:dyDescent="0.25">
      <c r="A197" t="s">
        <v>91</v>
      </c>
      <c r="B197" t="s">
        <v>92</v>
      </c>
      <c r="C197" t="s">
        <v>31</v>
      </c>
      <c r="D197" t="s">
        <v>93</v>
      </c>
      <c r="E197">
        <v>277948</v>
      </c>
      <c r="F197" s="1">
        <v>43830</v>
      </c>
      <c r="G197" s="1">
        <v>43922</v>
      </c>
      <c r="H197" s="1">
        <v>44012</v>
      </c>
      <c r="I197" s="2">
        <v>499000000</v>
      </c>
      <c r="J197" s="2">
        <v>870000000</v>
      </c>
      <c r="K197" s="2">
        <f>I197-J197</f>
        <v>-371000000</v>
      </c>
      <c r="L197" s="6">
        <f t="shared" si="2"/>
        <v>-0.4264367816091954</v>
      </c>
    </row>
    <row r="198" spans="1:12" hidden="1" outlineLevel="2" x14ac:dyDescent="0.25">
      <c r="A198" t="s">
        <v>247</v>
      </c>
      <c r="B198" t="s">
        <v>248</v>
      </c>
      <c r="C198" t="s">
        <v>31</v>
      </c>
      <c r="D198" t="s">
        <v>93</v>
      </c>
      <c r="E198">
        <v>100885</v>
      </c>
      <c r="F198" s="1">
        <v>43830</v>
      </c>
      <c r="G198" s="1">
        <v>43922</v>
      </c>
      <c r="H198" s="1">
        <v>44012</v>
      </c>
      <c r="I198" s="2">
        <v>1132000000</v>
      </c>
      <c r="J198" s="2">
        <v>1570000000</v>
      </c>
      <c r="K198" s="2">
        <f>I198-J198</f>
        <v>-438000000</v>
      </c>
      <c r="L198" s="6">
        <f t="shared" si="2"/>
        <v>-0.27898089171974522</v>
      </c>
    </row>
    <row r="199" spans="1:12" hidden="1" outlineLevel="2" x14ac:dyDescent="0.25">
      <c r="A199" t="s">
        <v>138</v>
      </c>
      <c r="B199" t="s">
        <v>139</v>
      </c>
      <c r="C199" t="s">
        <v>31</v>
      </c>
      <c r="D199" t="s">
        <v>140</v>
      </c>
      <c r="E199">
        <v>773840</v>
      </c>
      <c r="F199" s="1">
        <v>43830</v>
      </c>
      <c r="G199" s="1">
        <v>43922</v>
      </c>
      <c r="H199" s="1">
        <v>44012</v>
      </c>
      <c r="I199" s="2">
        <v>1081000000</v>
      </c>
      <c r="J199" s="2">
        <v>1541000000</v>
      </c>
      <c r="K199" s="2">
        <f>I199-J199</f>
        <v>-460000000</v>
      </c>
      <c r="L199" s="6">
        <f t="shared" si="2"/>
        <v>-0.29850746268656714</v>
      </c>
    </row>
    <row r="200" spans="1:12" hidden="1" outlineLevel="2" x14ac:dyDescent="0.25">
      <c r="A200" t="s">
        <v>98</v>
      </c>
      <c r="B200" t="s">
        <v>99</v>
      </c>
      <c r="C200" t="s">
        <v>31</v>
      </c>
      <c r="D200" t="s">
        <v>100</v>
      </c>
      <c r="E200">
        <v>315189</v>
      </c>
      <c r="F200" s="1">
        <v>43772</v>
      </c>
      <c r="G200" s="1">
        <v>43864</v>
      </c>
      <c r="H200" s="1">
        <v>43954</v>
      </c>
      <c r="I200" s="2">
        <v>666000000</v>
      </c>
      <c r="J200" s="2">
        <v>1135000000</v>
      </c>
      <c r="K200" s="2">
        <f>I200-J200</f>
        <v>-469000000</v>
      </c>
      <c r="L200" s="6">
        <f t="shared" si="2"/>
        <v>-0.41321585903083702</v>
      </c>
    </row>
    <row r="201" spans="1:12" hidden="1" outlineLevel="2" x14ac:dyDescent="0.25">
      <c r="A201" t="s">
        <v>593</v>
      </c>
      <c r="B201" t="s">
        <v>594</v>
      </c>
      <c r="C201" t="s">
        <v>31</v>
      </c>
      <c r="D201" t="s">
        <v>595</v>
      </c>
      <c r="E201">
        <v>75362</v>
      </c>
      <c r="F201" s="1">
        <v>43830</v>
      </c>
      <c r="G201" s="1">
        <v>43922</v>
      </c>
      <c r="H201" s="1">
        <v>44012</v>
      </c>
      <c r="I201" s="2">
        <v>147700000</v>
      </c>
      <c r="J201" s="2">
        <v>619700000</v>
      </c>
      <c r="K201" s="2">
        <f>I201-J201</f>
        <v>-472000000</v>
      </c>
      <c r="L201" s="6">
        <f t="shared" si="2"/>
        <v>-0.76165886719380349</v>
      </c>
    </row>
    <row r="202" spans="1:12" hidden="1" outlineLevel="2" x14ac:dyDescent="0.25">
      <c r="A202" t="s">
        <v>383</v>
      </c>
      <c r="B202" t="s">
        <v>384</v>
      </c>
      <c r="C202" t="s">
        <v>31</v>
      </c>
      <c r="D202" t="s">
        <v>32</v>
      </c>
      <c r="E202">
        <v>1783180</v>
      </c>
      <c r="F202" s="1">
        <v>43830</v>
      </c>
      <c r="G202" s="1">
        <v>43922</v>
      </c>
      <c r="H202" s="1">
        <v>44012</v>
      </c>
      <c r="I202" s="2">
        <v>261000000</v>
      </c>
      <c r="J202" s="2">
        <v>784000000</v>
      </c>
      <c r="K202" s="2">
        <f>I202-J202</f>
        <v>-523000000</v>
      </c>
      <c r="L202" s="6">
        <f t="shared" si="2"/>
        <v>-0.66709183673469385</v>
      </c>
    </row>
    <row r="203" spans="1:12" hidden="1" outlineLevel="2" x14ac:dyDescent="0.25">
      <c r="A203" t="s">
        <v>480</v>
      </c>
      <c r="B203" t="s">
        <v>481</v>
      </c>
      <c r="C203" t="s">
        <v>31</v>
      </c>
      <c r="D203" t="s">
        <v>369</v>
      </c>
      <c r="E203">
        <v>1551182</v>
      </c>
      <c r="F203" s="1">
        <v>43830</v>
      </c>
      <c r="G203" s="1">
        <v>43922</v>
      </c>
      <c r="H203" s="1">
        <v>44012</v>
      </c>
      <c r="I203" s="2">
        <v>51000000</v>
      </c>
      <c r="J203" s="2">
        <v>636000000</v>
      </c>
      <c r="K203" s="2">
        <f>I203-J203</f>
        <v>-585000000</v>
      </c>
      <c r="L203" s="6">
        <f t="shared" si="2"/>
        <v>-0.91981132075471694</v>
      </c>
    </row>
    <row r="204" spans="1:12" hidden="1" outlineLevel="2" x14ac:dyDescent="0.25">
      <c r="A204" t="s">
        <v>310</v>
      </c>
      <c r="B204" t="s">
        <v>311</v>
      </c>
      <c r="C204" t="s">
        <v>31</v>
      </c>
      <c r="D204" t="s">
        <v>35</v>
      </c>
      <c r="E204">
        <v>92380</v>
      </c>
      <c r="F204" s="1">
        <v>43830</v>
      </c>
      <c r="G204" s="1">
        <v>43922</v>
      </c>
      <c r="H204" s="1">
        <v>44012</v>
      </c>
      <c r="I204" s="2">
        <v>-915000000</v>
      </c>
      <c r="J204" s="2">
        <v>741000000</v>
      </c>
      <c r="K204" s="2">
        <f>I204-J204</f>
        <v>-1656000000</v>
      </c>
      <c r="L204" s="6">
        <f t="shared" si="2"/>
        <v>-2.2348178137651824</v>
      </c>
    </row>
    <row r="205" spans="1:12" hidden="1" outlineLevel="2" x14ac:dyDescent="0.25">
      <c r="A205" t="s">
        <v>337</v>
      </c>
      <c r="B205" t="s">
        <v>338</v>
      </c>
      <c r="C205" t="s">
        <v>31</v>
      </c>
      <c r="D205" t="s">
        <v>140</v>
      </c>
      <c r="E205">
        <v>40545</v>
      </c>
      <c r="F205" s="1">
        <v>43830</v>
      </c>
      <c r="G205" s="1">
        <v>43922</v>
      </c>
      <c r="H205" s="1">
        <v>44012</v>
      </c>
      <c r="I205" s="2">
        <v>-1987000000</v>
      </c>
      <c r="J205" s="2">
        <v>127000000</v>
      </c>
      <c r="K205" s="2">
        <f>I205-J205</f>
        <v>-2114000000</v>
      </c>
      <c r="L205" s="6">
        <f t="shared" si="2"/>
        <v>-16.645669291338582</v>
      </c>
    </row>
    <row r="206" spans="1:12" hidden="1" outlineLevel="2" x14ac:dyDescent="0.25">
      <c r="A206" t="s">
        <v>249</v>
      </c>
      <c r="B206" t="s">
        <v>250</v>
      </c>
      <c r="C206" t="s">
        <v>31</v>
      </c>
      <c r="D206" t="s">
        <v>35</v>
      </c>
      <c r="E206">
        <v>100517</v>
      </c>
      <c r="F206" s="1">
        <v>43830</v>
      </c>
      <c r="G206" s="1">
        <v>43922</v>
      </c>
      <c r="H206" s="1">
        <v>44012</v>
      </c>
      <c r="I206" s="2">
        <v>-1627000000</v>
      </c>
      <c r="J206" s="2">
        <v>1052000000</v>
      </c>
      <c r="K206" s="2">
        <f>I206-J206</f>
        <v>-2679000000</v>
      </c>
      <c r="L206" s="6">
        <f t="shared" si="2"/>
        <v>-2.5465779467680609</v>
      </c>
    </row>
    <row r="207" spans="1:12" hidden="1" outlineLevel="2" x14ac:dyDescent="0.25">
      <c r="A207" t="s">
        <v>33</v>
      </c>
      <c r="B207" t="s">
        <v>34</v>
      </c>
      <c r="C207" t="s">
        <v>31</v>
      </c>
      <c r="D207" t="s">
        <v>35</v>
      </c>
      <c r="E207">
        <v>6201</v>
      </c>
      <c r="F207" s="1">
        <v>43830</v>
      </c>
      <c r="G207" s="1">
        <v>43922</v>
      </c>
      <c r="H207" s="1">
        <v>44012</v>
      </c>
      <c r="I207" s="2">
        <v>-2067000000</v>
      </c>
      <c r="J207" s="2">
        <v>662000000</v>
      </c>
      <c r="K207" s="2">
        <f>I207-J207</f>
        <v>-2729000000</v>
      </c>
      <c r="L207" s="6">
        <f t="shared" si="2"/>
        <v>-4.1223564954682779</v>
      </c>
    </row>
    <row r="208" spans="1:12" hidden="1" outlineLevel="2" x14ac:dyDescent="0.25">
      <c r="A208" t="s">
        <v>538</v>
      </c>
      <c r="B208" t="s">
        <v>539</v>
      </c>
      <c r="C208" t="s">
        <v>31</v>
      </c>
      <c r="D208" t="s">
        <v>32</v>
      </c>
      <c r="E208">
        <v>833444</v>
      </c>
      <c r="F208" s="1">
        <v>43738</v>
      </c>
      <c r="G208" s="1">
        <v>43922</v>
      </c>
      <c r="H208" s="1">
        <v>44012</v>
      </c>
      <c r="I208" s="2">
        <v>-182000000</v>
      </c>
      <c r="J208" s="2">
        <v>4192000000</v>
      </c>
      <c r="K208" s="2">
        <f>I208-J208</f>
        <v>-4374000000</v>
      </c>
      <c r="L208" s="6">
        <f t="shared" si="2"/>
        <v>-1.0434160305343512</v>
      </c>
    </row>
    <row r="209" spans="1:12" hidden="1" outlineLevel="2" x14ac:dyDescent="0.25">
      <c r="A209" t="s">
        <v>365</v>
      </c>
      <c r="B209" t="s">
        <v>366</v>
      </c>
      <c r="C209" t="s">
        <v>31</v>
      </c>
      <c r="D209" t="s">
        <v>178</v>
      </c>
      <c r="E209">
        <v>101829</v>
      </c>
      <c r="F209" s="1">
        <v>43830</v>
      </c>
      <c r="G209" s="1">
        <v>43922</v>
      </c>
      <c r="H209" s="1">
        <v>44012</v>
      </c>
      <c r="I209" s="2">
        <v>-3835000000</v>
      </c>
      <c r="J209" s="2">
        <v>1900000000</v>
      </c>
      <c r="K209" s="2">
        <f>I209-J209</f>
        <v>-5735000000</v>
      </c>
      <c r="L209" s="6">
        <f t="shared" si="2"/>
        <v>-3.0184210526315791</v>
      </c>
    </row>
    <row r="210" spans="1:12" hidden="1" outlineLevel="2" x14ac:dyDescent="0.25">
      <c r="A210" t="s">
        <v>101</v>
      </c>
      <c r="B210" t="s">
        <v>102</v>
      </c>
      <c r="C210" t="s">
        <v>31</v>
      </c>
      <c r="D210" t="s">
        <v>35</v>
      </c>
      <c r="E210">
        <v>27904</v>
      </c>
      <c r="F210" s="1">
        <v>43830</v>
      </c>
      <c r="G210" s="1">
        <v>43922</v>
      </c>
      <c r="H210" s="1">
        <v>44012</v>
      </c>
      <c r="I210" s="2">
        <v>-5717000000</v>
      </c>
      <c r="J210" s="2">
        <v>1443000000</v>
      </c>
      <c r="K210" s="2">
        <f>I210-J210</f>
        <v>-7160000000</v>
      </c>
      <c r="L210" s="6">
        <f t="shared" si="2"/>
        <v>-4.9618849618849623</v>
      </c>
    </row>
    <row r="211" spans="1:12" outlineLevel="1" collapsed="1" x14ac:dyDescent="0.25">
      <c r="C211" s="3" t="s">
        <v>291</v>
      </c>
      <c r="F211" s="1"/>
      <c r="G211" s="1"/>
      <c r="H211" s="1"/>
      <c r="I211" s="2">
        <f>SUBTOTAL(9,I161:I210)</f>
        <v>-4447976000</v>
      </c>
      <c r="J211" s="2">
        <f>SUBTOTAL(9,J161:J210)</f>
        <v>24814102000</v>
      </c>
      <c r="K211" s="2">
        <f>SUBTOTAL(9,K161:K210)</f>
        <v>-29262078000</v>
      </c>
      <c r="L211" s="6">
        <f t="shared" si="2"/>
        <v>-1.1792519431088015</v>
      </c>
    </row>
    <row r="212" spans="1:12" hidden="1" outlineLevel="2" x14ac:dyDescent="0.25">
      <c r="A212" t="s">
        <v>421</v>
      </c>
      <c r="B212" t="s">
        <v>422</v>
      </c>
      <c r="C212" t="s">
        <v>16</v>
      </c>
      <c r="D212" t="s">
        <v>134</v>
      </c>
      <c r="E212">
        <v>320193</v>
      </c>
      <c r="F212" s="1">
        <v>43736</v>
      </c>
      <c r="G212" s="1">
        <v>43919</v>
      </c>
      <c r="H212" s="1">
        <v>44009</v>
      </c>
      <c r="I212" s="2">
        <v>11253000000</v>
      </c>
      <c r="J212" s="2">
        <v>10044000000</v>
      </c>
      <c r="K212" s="2">
        <f>I212-J212</f>
        <v>1209000000</v>
      </c>
      <c r="L212" s="6">
        <f t="shared" si="2"/>
        <v>0.12037037037037036</v>
      </c>
    </row>
    <row r="213" spans="1:12" hidden="1" outlineLevel="2" x14ac:dyDescent="0.25">
      <c r="A213" t="s">
        <v>147</v>
      </c>
      <c r="B213" t="s">
        <v>148</v>
      </c>
      <c r="C213" t="s">
        <v>16</v>
      </c>
      <c r="D213" t="s">
        <v>45</v>
      </c>
      <c r="E213">
        <v>50863</v>
      </c>
      <c r="F213" s="1">
        <v>43827</v>
      </c>
      <c r="G213" s="1">
        <v>43919</v>
      </c>
      <c r="H213" s="1">
        <v>44009</v>
      </c>
      <c r="I213" s="2">
        <v>5105000000</v>
      </c>
      <c r="J213" s="2">
        <v>4179000000</v>
      </c>
      <c r="K213" s="2">
        <f>I213-J213</f>
        <v>926000000</v>
      </c>
      <c r="L213" s="6">
        <f t="shared" si="2"/>
        <v>0.2215841110313472</v>
      </c>
    </row>
    <row r="214" spans="1:12" hidden="1" outlineLevel="2" x14ac:dyDescent="0.25">
      <c r="A214" t="s">
        <v>596</v>
      </c>
      <c r="B214" t="s">
        <v>597</v>
      </c>
      <c r="C214" t="s">
        <v>16</v>
      </c>
      <c r="D214" t="s">
        <v>405</v>
      </c>
      <c r="E214">
        <v>1633917</v>
      </c>
      <c r="F214" s="1">
        <v>43830</v>
      </c>
      <c r="G214" s="1">
        <v>43922</v>
      </c>
      <c r="H214" s="1">
        <v>44012</v>
      </c>
      <c r="I214" s="2">
        <v>1530000000</v>
      </c>
      <c r="J214" s="2">
        <v>823000000</v>
      </c>
      <c r="K214" s="2">
        <f>I214-J214</f>
        <v>707000000</v>
      </c>
      <c r="L214" s="6">
        <f t="shared" si="2"/>
        <v>0.8590522478736331</v>
      </c>
    </row>
    <row r="215" spans="1:12" hidden="1" outlineLevel="2" x14ac:dyDescent="0.25">
      <c r="A215" t="s">
        <v>261</v>
      </c>
      <c r="B215" t="s">
        <v>262</v>
      </c>
      <c r="C215" t="s">
        <v>16</v>
      </c>
      <c r="D215" t="s">
        <v>134</v>
      </c>
      <c r="E215">
        <v>106040</v>
      </c>
      <c r="F215" s="1">
        <v>43644</v>
      </c>
      <c r="G215" s="1">
        <v>43834</v>
      </c>
      <c r="H215" s="1">
        <v>43924</v>
      </c>
      <c r="I215" s="2">
        <v>17000000</v>
      </c>
      <c r="J215" s="2">
        <v>-581000000</v>
      </c>
      <c r="K215" s="2">
        <f>I215-J215</f>
        <v>598000000</v>
      </c>
      <c r="L215" s="6">
        <f t="shared" si="2"/>
        <v>-1.0292598967297764</v>
      </c>
    </row>
    <row r="216" spans="1:12" hidden="1" outlineLevel="2" x14ac:dyDescent="0.25">
      <c r="A216" t="s">
        <v>201</v>
      </c>
      <c r="B216" t="s">
        <v>202</v>
      </c>
      <c r="C216" t="s">
        <v>16</v>
      </c>
      <c r="D216" t="s">
        <v>45</v>
      </c>
      <c r="E216">
        <v>1045810</v>
      </c>
      <c r="F216" s="1">
        <v>43861</v>
      </c>
      <c r="G216" s="1">
        <v>43857</v>
      </c>
      <c r="H216" s="1">
        <v>43947</v>
      </c>
      <c r="I216" s="2">
        <v>917000000</v>
      </c>
      <c r="J216" s="2">
        <v>394000000</v>
      </c>
      <c r="K216" s="2">
        <f>I216-J216</f>
        <v>523000000</v>
      </c>
      <c r="L216" s="6">
        <f t="shared" si="2"/>
        <v>1.3274111675126903</v>
      </c>
    </row>
    <row r="217" spans="1:12" hidden="1" outlineLevel="2" x14ac:dyDescent="0.25">
      <c r="A217" t="s">
        <v>18</v>
      </c>
      <c r="B217" t="s">
        <v>19</v>
      </c>
      <c r="C217" t="s">
        <v>16</v>
      </c>
      <c r="D217" t="s">
        <v>20</v>
      </c>
      <c r="E217">
        <v>796343</v>
      </c>
      <c r="F217" s="1">
        <v>43798</v>
      </c>
      <c r="G217" s="1">
        <v>43890</v>
      </c>
      <c r="H217" s="1">
        <v>43980</v>
      </c>
      <c r="I217" s="2">
        <v>1100000000</v>
      </c>
      <c r="J217" s="2">
        <v>632593000</v>
      </c>
      <c r="K217" s="2">
        <f>I217-J217</f>
        <v>467407000</v>
      </c>
      <c r="L217" s="6">
        <f t="shared" si="2"/>
        <v>0.73887475833592853</v>
      </c>
    </row>
    <row r="218" spans="1:12" hidden="1" outlineLevel="2" x14ac:dyDescent="0.25">
      <c r="A218" t="s">
        <v>224</v>
      </c>
      <c r="B218" t="s">
        <v>225</v>
      </c>
      <c r="C218" t="s">
        <v>16</v>
      </c>
      <c r="D218" t="s">
        <v>134</v>
      </c>
      <c r="E218">
        <v>1137789</v>
      </c>
      <c r="F218" s="1">
        <v>43644</v>
      </c>
      <c r="G218" s="1">
        <v>43834</v>
      </c>
      <c r="H218" s="1">
        <v>43924</v>
      </c>
      <c r="I218" s="2">
        <v>320000000</v>
      </c>
      <c r="J218" s="2">
        <v>195000000</v>
      </c>
      <c r="K218" s="2">
        <f>I218-J218</f>
        <v>125000000</v>
      </c>
      <c r="L218" s="6">
        <f t="shared" si="2"/>
        <v>0.64102564102564108</v>
      </c>
    </row>
    <row r="219" spans="1:12" hidden="1" outlineLevel="2" x14ac:dyDescent="0.25">
      <c r="A219" t="s">
        <v>394</v>
      </c>
      <c r="B219" t="s">
        <v>395</v>
      </c>
      <c r="C219" t="s">
        <v>16</v>
      </c>
      <c r="D219" t="s">
        <v>45</v>
      </c>
      <c r="E219">
        <v>2488</v>
      </c>
      <c r="F219" s="1">
        <v>43827</v>
      </c>
      <c r="G219" s="1">
        <v>43919</v>
      </c>
      <c r="H219" s="1">
        <v>44009</v>
      </c>
      <c r="I219" s="2">
        <v>157000000</v>
      </c>
      <c r="J219" s="2">
        <v>35000000</v>
      </c>
      <c r="K219" s="2">
        <f>I219-J219</f>
        <v>122000000</v>
      </c>
      <c r="L219" s="6">
        <f t="shared" si="2"/>
        <v>3.4857142857142858</v>
      </c>
    </row>
    <row r="220" spans="1:12" hidden="1" outlineLevel="2" x14ac:dyDescent="0.25">
      <c r="A220" t="s">
        <v>49</v>
      </c>
      <c r="B220" t="s">
        <v>50</v>
      </c>
      <c r="C220" t="s">
        <v>16</v>
      </c>
      <c r="D220" t="s">
        <v>20</v>
      </c>
      <c r="E220">
        <v>769397</v>
      </c>
      <c r="F220" s="1">
        <v>43861</v>
      </c>
      <c r="G220" s="1">
        <v>43862</v>
      </c>
      <c r="H220" s="1">
        <v>43951</v>
      </c>
      <c r="I220" s="2">
        <v>66500000</v>
      </c>
      <c r="J220" s="2">
        <v>-24200000</v>
      </c>
      <c r="K220" s="2">
        <f>I220-J220</f>
        <v>90700000</v>
      </c>
      <c r="L220" s="6">
        <f t="shared" si="2"/>
        <v>-3.7479338842975207</v>
      </c>
    </row>
    <row r="221" spans="1:12" hidden="1" outlineLevel="2" x14ac:dyDescent="0.25">
      <c r="A221" t="s">
        <v>46</v>
      </c>
      <c r="B221" t="s">
        <v>47</v>
      </c>
      <c r="C221" t="s">
        <v>16</v>
      </c>
      <c r="D221" t="s">
        <v>48</v>
      </c>
      <c r="E221">
        <v>6951</v>
      </c>
      <c r="F221" s="1">
        <v>43765</v>
      </c>
      <c r="G221" s="1">
        <v>43857</v>
      </c>
      <c r="H221" s="1">
        <v>43947</v>
      </c>
      <c r="I221" s="2">
        <v>755000000</v>
      </c>
      <c r="J221" s="2">
        <v>666000000</v>
      </c>
      <c r="K221" s="2">
        <f>I221-J221</f>
        <v>89000000</v>
      </c>
      <c r="L221" s="6">
        <f t="shared" si="2"/>
        <v>0.13363363363363365</v>
      </c>
    </row>
    <row r="222" spans="1:12" hidden="1" outlineLevel="2" x14ac:dyDescent="0.25">
      <c r="A222" t="s">
        <v>234</v>
      </c>
      <c r="B222" t="s">
        <v>235</v>
      </c>
      <c r="C222" t="s">
        <v>16</v>
      </c>
      <c r="D222" t="s">
        <v>45</v>
      </c>
      <c r="E222">
        <v>97476</v>
      </c>
      <c r="F222" s="1">
        <v>43830</v>
      </c>
      <c r="G222" s="1">
        <v>43922</v>
      </c>
      <c r="H222" s="1">
        <v>44012</v>
      </c>
      <c r="I222" s="2">
        <v>1380000000</v>
      </c>
      <c r="J222" s="2">
        <v>1305000000</v>
      </c>
      <c r="K222" s="2">
        <f>I222-J222</f>
        <v>75000000</v>
      </c>
      <c r="L222" s="6">
        <f t="shared" si="2"/>
        <v>5.7471264367816091E-2</v>
      </c>
    </row>
    <row r="223" spans="1:12" hidden="1" outlineLevel="2" x14ac:dyDescent="0.25">
      <c r="A223" t="s">
        <v>608</v>
      </c>
      <c r="B223" t="s">
        <v>609</v>
      </c>
      <c r="C223" t="s">
        <v>16</v>
      </c>
      <c r="D223" t="s">
        <v>45</v>
      </c>
      <c r="E223">
        <v>1604778</v>
      </c>
      <c r="F223" s="1">
        <v>43554</v>
      </c>
      <c r="G223" s="1">
        <v>43919</v>
      </c>
      <c r="H223" s="1">
        <v>44009</v>
      </c>
      <c r="I223" s="2">
        <v>96922000</v>
      </c>
      <c r="J223" s="2">
        <v>39541000</v>
      </c>
      <c r="K223" s="2">
        <f>I223-J223</f>
        <v>57381000</v>
      </c>
      <c r="L223" s="6">
        <f t="shared" si="2"/>
        <v>1.4511772590475709</v>
      </c>
    </row>
    <row r="224" spans="1:12" hidden="1" outlineLevel="2" x14ac:dyDescent="0.25">
      <c r="A224" t="s">
        <v>406</v>
      </c>
      <c r="B224" t="s">
        <v>407</v>
      </c>
      <c r="C224" t="s">
        <v>16</v>
      </c>
      <c r="D224" t="s">
        <v>20</v>
      </c>
      <c r="E224">
        <v>1373715</v>
      </c>
      <c r="F224" s="1">
        <v>43830</v>
      </c>
      <c r="G224" s="1">
        <v>43922</v>
      </c>
      <c r="H224" s="1">
        <v>44012</v>
      </c>
      <c r="I224" s="2">
        <v>40766000</v>
      </c>
      <c r="J224" s="2">
        <v>-11079000</v>
      </c>
      <c r="K224" s="2">
        <f>I224-J224</f>
        <v>51845000</v>
      </c>
      <c r="L224" s="6">
        <f t="shared" si="2"/>
        <v>-4.6795739687697449</v>
      </c>
    </row>
    <row r="225" spans="1:12" hidden="1" outlineLevel="2" x14ac:dyDescent="0.25">
      <c r="A225" t="s">
        <v>60</v>
      </c>
      <c r="B225" t="s">
        <v>61</v>
      </c>
      <c r="C225" t="s">
        <v>16</v>
      </c>
      <c r="D225" t="s">
        <v>20</v>
      </c>
      <c r="E225">
        <v>813672</v>
      </c>
      <c r="F225" s="1">
        <v>43827</v>
      </c>
      <c r="G225" s="1">
        <v>43919</v>
      </c>
      <c r="H225" s="1">
        <v>44009</v>
      </c>
      <c r="I225" s="2">
        <v>131288000</v>
      </c>
      <c r="J225" s="2">
        <v>107235000</v>
      </c>
      <c r="K225" s="2">
        <f>I225-J225</f>
        <v>24053000</v>
      </c>
      <c r="L225" s="6">
        <f t="shared" si="2"/>
        <v>0.22430176714692032</v>
      </c>
    </row>
    <row r="226" spans="1:12" hidden="1" outlineLevel="2" x14ac:dyDescent="0.25">
      <c r="A226" t="s">
        <v>458</v>
      </c>
      <c r="B226" t="s">
        <v>459</v>
      </c>
      <c r="C226" t="s">
        <v>16</v>
      </c>
      <c r="D226" t="s">
        <v>151</v>
      </c>
      <c r="E226">
        <v>877890</v>
      </c>
      <c r="F226" s="1">
        <v>43830</v>
      </c>
      <c r="G226" s="1">
        <v>43922</v>
      </c>
      <c r="H226" s="1">
        <v>44012</v>
      </c>
      <c r="I226" s="2">
        <v>112906000</v>
      </c>
      <c r="J226" s="2">
        <v>93495000</v>
      </c>
      <c r="K226" s="2">
        <f>I226-J226</f>
        <v>19411000</v>
      </c>
      <c r="L226" s="6">
        <f t="shared" si="2"/>
        <v>0.20761538050163111</v>
      </c>
    </row>
    <row r="227" spans="1:12" hidden="1" outlineLevel="2" x14ac:dyDescent="0.25">
      <c r="A227" t="s">
        <v>253</v>
      </c>
      <c r="B227" t="s">
        <v>254</v>
      </c>
      <c r="C227" t="s">
        <v>16</v>
      </c>
      <c r="D227" t="s">
        <v>255</v>
      </c>
      <c r="E227">
        <v>1014473</v>
      </c>
      <c r="F227" s="1">
        <v>43830</v>
      </c>
      <c r="G227" s="1">
        <v>43922</v>
      </c>
      <c r="H227" s="1">
        <v>44012</v>
      </c>
      <c r="I227" s="2">
        <v>152479000</v>
      </c>
      <c r="J227" s="2">
        <v>147534000</v>
      </c>
      <c r="K227" s="2">
        <f>I227-J227</f>
        <v>4945000</v>
      </c>
      <c r="L227" s="6">
        <f t="shared" si="2"/>
        <v>3.3517697615464907E-2</v>
      </c>
    </row>
    <row r="228" spans="1:12" hidden="1" outlineLevel="2" x14ac:dyDescent="0.25">
      <c r="A228" t="s">
        <v>230</v>
      </c>
      <c r="B228" t="s">
        <v>231</v>
      </c>
      <c r="C228" t="s">
        <v>16</v>
      </c>
      <c r="D228" t="s">
        <v>20</v>
      </c>
      <c r="E228">
        <v>883241</v>
      </c>
      <c r="F228" s="1">
        <v>43769</v>
      </c>
      <c r="G228" s="1">
        <v>43862</v>
      </c>
      <c r="H228" s="1">
        <v>43951</v>
      </c>
      <c r="I228" s="2">
        <v>109920000</v>
      </c>
      <c r="J228" s="2">
        <v>118210000</v>
      </c>
      <c r="K228" s="2">
        <f>I228-J228</f>
        <v>-8290000</v>
      </c>
      <c r="L228" s="6">
        <f t="shared" si="2"/>
        <v>-7.0129430674223836E-2</v>
      </c>
    </row>
    <row r="229" spans="1:12" hidden="1" outlineLevel="2" x14ac:dyDescent="0.25">
      <c r="A229" t="s">
        <v>226</v>
      </c>
      <c r="B229" t="s">
        <v>227</v>
      </c>
      <c r="C229" t="s">
        <v>16</v>
      </c>
      <c r="D229" t="s">
        <v>45</v>
      </c>
      <c r="E229">
        <v>4127</v>
      </c>
      <c r="F229" s="1">
        <v>43735</v>
      </c>
      <c r="G229" s="1">
        <v>43918</v>
      </c>
      <c r="H229" s="1">
        <v>44008</v>
      </c>
      <c r="I229" s="2">
        <v>129700000</v>
      </c>
      <c r="J229" s="2">
        <v>144100000</v>
      </c>
      <c r="K229" s="2">
        <f>I229-J229</f>
        <v>-14400000</v>
      </c>
      <c r="L229" s="6">
        <f t="shared" si="2"/>
        <v>-9.9930603747397637E-2</v>
      </c>
    </row>
    <row r="230" spans="1:12" hidden="1" outlineLevel="2" x14ac:dyDescent="0.25">
      <c r="A230" t="s">
        <v>143</v>
      </c>
      <c r="B230" t="s">
        <v>144</v>
      </c>
      <c r="C230" t="s">
        <v>16</v>
      </c>
      <c r="D230" t="s">
        <v>134</v>
      </c>
      <c r="E230">
        <v>47217</v>
      </c>
      <c r="F230" s="1">
        <v>43769</v>
      </c>
      <c r="G230" s="1">
        <v>43862</v>
      </c>
      <c r="H230" s="1">
        <v>43951</v>
      </c>
      <c r="I230" s="2">
        <v>764000000</v>
      </c>
      <c r="J230" s="2">
        <v>782000000</v>
      </c>
      <c r="K230" s="2">
        <f>I230-J230</f>
        <v>-18000000</v>
      </c>
      <c r="L230" s="6">
        <f t="shared" si="2"/>
        <v>-2.3017902813299233E-2</v>
      </c>
    </row>
    <row r="231" spans="1:12" hidden="1" outlineLevel="2" x14ac:dyDescent="0.25">
      <c r="A231" t="s">
        <v>273</v>
      </c>
      <c r="B231" t="s">
        <v>274</v>
      </c>
      <c r="C231" t="s">
        <v>16</v>
      </c>
      <c r="D231" t="s">
        <v>17</v>
      </c>
      <c r="E231">
        <v>1336920</v>
      </c>
      <c r="F231" s="1">
        <v>43831</v>
      </c>
      <c r="G231" s="1">
        <v>43834</v>
      </c>
      <c r="H231" s="1">
        <v>43924</v>
      </c>
      <c r="I231" s="2">
        <v>115000000</v>
      </c>
      <c r="J231" s="2">
        <v>136000000</v>
      </c>
      <c r="K231" s="2">
        <f>I231-J231</f>
        <v>-21000000</v>
      </c>
      <c r="L231" s="6">
        <f t="shared" si="2"/>
        <v>-0.15441176470588236</v>
      </c>
    </row>
    <row r="232" spans="1:12" hidden="1" outlineLevel="2" x14ac:dyDescent="0.25">
      <c r="A232" t="s">
        <v>14</v>
      </c>
      <c r="B232" t="s">
        <v>15</v>
      </c>
      <c r="C232" t="s">
        <v>16</v>
      </c>
      <c r="D232" t="s">
        <v>17</v>
      </c>
      <c r="E232">
        <v>1467373</v>
      </c>
      <c r="F232" s="1">
        <v>43708</v>
      </c>
      <c r="G232" s="1">
        <v>43891</v>
      </c>
      <c r="H232" s="1">
        <v>43982</v>
      </c>
      <c r="I232" s="2">
        <v>1228202000</v>
      </c>
      <c r="J232" s="2">
        <v>1249516000</v>
      </c>
      <c r="K232" s="2">
        <f>I232-J232</f>
        <v>-21314000</v>
      </c>
      <c r="L232" s="6">
        <f t="shared" si="2"/>
        <v>-1.7057804782011594E-2</v>
      </c>
    </row>
    <row r="233" spans="1:12" hidden="1" outlineLevel="2" x14ac:dyDescent="0.25">
      <c r="A233" t="s">
        <v>317</v>
      </c>
      <c r="B233" t="s">
        <v>318</v>
      </c>
      <c r="C233" t="s">
        <v>16</v>
      </c>
      <c r="D233" t="s">
        <v>319</v>
      </c>
      <c r="E233">
        <v>877212</v>
      </c>
      <c r="F233" s="1">
        <v>43830</v>
      </c>
      <c r="G233" s="1">
        <v>43919</v>
      </c>
      <c r="H233" s="1">
        <v>44009</v>
      </c>
      <c r="I233" s="2">
        <v>100000000</v>
      </c>
      <c r="J233" s="2">
        <v>124000000</v>
      </c>
      <c r="K233" s="2">
        <f>I233-J233</f>
        <v>-24000000</v>
      </c>
      <c r="L233" s="6">
        <f t="shared" si="2"/>
        <v>-0.19354838709677419</v>
      </c>
    </row>
    <row r="234" spans="1:12" hidden="1" outlineLevel="2" x14ac:dyDescent="0.25">
      <c r="A234" t="s">
        <v>40</v>
      </c>
      <c r="B234" t="s">
        <v>41</v>
      </c>
      <c r="C234" t="s">
        <v>16</v>
      </c>
      <c r="D234" t="s">
        <v>42</v>
      </c>
      <c r="E234">
        <v>820313</v>
      </c>
      <c r="F234" s="1">
        <v>43830</v>
      </c>
      <c r="G234" s="1">
        <v>43922</v>
      </c>
      <c r="H234" s="1">
        <v>44012</v>
      </c>
      <c r="I234" s="2">
        <v>257700000</v>
      </c>
      <c r="J234" s="2">
        <v>288400000</v>
      </c>
      <c r="K234" s="2">
        <f>I234-J234</f>
        <v>-30700000</v>
      </c>
      <c r="L234" s="6">
        <f t="shared" si="2"/>
        <v>-0.10644937586685159</v>
      </c>
    </row>
    <row r="235" spans="1:12" hidden="1" outlineLevel="2" x14ac:dyDescent="0.25">
      <c r="A235" t="s">
        <v>185</v>
      </c>
      <c r="B235" t="s">
        <v>186</v>
      </c>
      <c r="C235" t="s">
        <v>16</v>
      </c>
      <c r="D235" t="s">
        <v>45</v>
      </c>
      <c r="E235">
        <v>723125</v>
      </c>
      <c r="F235" s="1">
        <v>43706</v>
      </c>
      <c r="G235" s="1">
        <v>43889</v>
      </c>
      <c r="H235" s="1">
        <v>43979</v>
      </c>
      <c r="I235" s="2">
        <v>803000000</v>
      </c>
      <c r="J235" s="2">
        <v>840000000</v>
      </c>
      <c r="K235" s="2">
        <f>I235-J235</f>
        <v>-37000000</v>
      </c>
      <c r="L235" s="6">
        <f t="shared" si="2"/>
        <v>-4.4047619047619051E-2</v>
      </c>
    </row>
    <row r="236" spans="1:12" hidden="1" outlineLevel="2" x14ac:dyDescent="0.25">
      <c r="A236" t="s">
        <v>497</v>
      </c>
      <c r="B236" t="s">
        <v>498</v>
      </c>
      <c r="C236" t="s">
        <v>16</v>
      </c>
      <c r="D236" t="s">
        <v>17</v>
      </c>
      <c r="E236">
        <v>749251</v>
      </c>
      <c r="F236" s="1">
        <v>43830</v>
      </c>
      <c r="G236" s="1">
        <v>43922</v>
      </c>
      <c r="H236" s="1">
        <v>44012</v>
      </c>
      <c r="I236" s="2">
        <v>55077000</v>
      </c>
      <c r="J236" s="2">
        <v>103406000</v>
      </c>
      <c r="K236" s="2">
        <f>I236-J236</f>
        <v>-48329000</v>
      </c>
      <c r="L236" s="6">
        <f t="shared" si="2"/>
        <v>-0.46737133241784812</v>
      </c>
    </row>
    <row r="237" spans="1:12" hidden="1" outlineLevel="2" x14ac:dyDescent="0.25">
      <c r="A237" t="s">
        <v>506</v>
      </c>
      <c r="B237" t="s">
        <v>507</v>
      </c>
      <c r="C237" t="s">
        <v>16</v>
      </c>
      <c r="D237" t="s">
        <v>405</v>
      </c>
      <c r="E237">
        <v>1123360</v>
      </c>
      <c r="F237" s="1">
        <v>43830</v>
      </c>
      <c r="G237" s="1">
        <v>43922</v>
      </c>
      <c r="H237" s="1">
        <v>44012</v>
      </c>
      <c r="I237" s="2">
        <v>37331000</v>
      </c>
      <c r="J237" s="2">
        <v>120458000</v>
      </c>
      <c r="K237" s="2">
        <f>I237-J237</f>
        <v>-83127000</v>
      </c>
      <c r="L237" s="6">
        <f t="shared" si="2"/>
        <v>-0.69009115210280758</v>
      </c>
    </row>
    <row r="238" spans="1:12" hidden="1" outlineLevel="2" x14ac:dyDescent="0.25">
      <c r="A238" t="s">
        <v>43</v>
      </c>
      <c r="B238" t="s">
        <v>44</v>
      </c>
      <c r="C238" t="s">
        <v>16</v>
      </c>
      <c r="D238" t="s">
        <v>45</v>
      </c>
      <c r="E238">
        <v>6281</v>
      </c>
      <c r="F238" s="1">
        <v>43771</v>
      </c>
      <c r="G238" s="1">
        <v>43863</v>
      </c>
      <c r="H238" s="1">
        <v>43953</v>
      </c>
      <c r="I238" s="2">
        <v>267696000</v>
      </c>
      <c r="J238" s="2">
        <v>367937000</v>
      </c>
      <c r="K238" s="2">
        <f>I238-J238</f>
        <v>-100241000</v>
      </c>
      <c r="L238" s="6">
        <f t="shared" si="2"/>
        <v>-0.272440662396008</v>
      </c>
    </row>
    <row r="239" spans="1:12" hidden="1" outlineLevel="2" x14ac:dyDescent="0.25">
      <c r="A239" t="s">
        <v>403</v>
      </c>
      <c r="B239" t="s">
        <v>404</v>
      </c>
      <c r="C239" t="s">
        <v>16</v>
      </c>
      <c r="D239" t="s">
        <v>405</v>
      </c>
      <c r="E239">
        <v>1101215</v>
      </c>
      <c r="F239" s="1">
        <v>43830</v>
      </c>
      <c r="G239" s="1">
        <v>43922</v>
      </c>
      <c r="H239" s="1">
        <v>44012</v>
      </c>
      <c r="I239" s="2">
        <v>38400000</v>
      </c>
      <c r="J239" s="2">
        <v>139000000</v>
      </c>
      <c r="K239" s="2">
        <f>I239-J239</f>
        <v>-100600000</v>
      </c>
      <c r="L239" s="6">
        <f t="shared" si="2"/>
        <v>-0.72374100719424461</v>
      </c>
    </row>
    <row r="240" spans="1:12" hidden="1" outlineLevel="2" x14ac:dyDescent="0.25">
      <c r="A240" t="s">
        <v>679</v>
      </c>
      <c r="B240" t="s">
        <v>680</v>
      </c>
      <c r="C240" t="s">
        <v>16</v>
      </c>
      <c r="D240" t="s">
        <v>45</v>
      </c>
      <c r="E240">
        <v>743988</v>
      </c>
      <c r="F240" s="1">
        <v>43554</v>
      </c>
      <c r="G240" s="1">
        <v>43919</v>
      </c>
      <c r="H240" s="1">
        <v>44009</v>
      </c>
      <c r="I240" s="2">
        <v>93836000</v>
      </c>
      <c r="J240" s="2">
        <v>241459000</v>
      </c>
      <c r="K240" s="2">
        <f>I240-J240</f>
        <v>-147623000</v>
      </c>
      <c r="L240" s="6">
        <f t="shared" si="2"/>
        <v>-0.61137915753813277</v>
      </c>
    </row>
    <row r="241" spans="1:12" hidden="1" outlineLevel="2" x14ac:dyDescent="0.25">
      <c r="A241" t="s">
        <v>462</v>
      </c>
      <c r="B241" t="s">
        <v>463</v>
      </c>
      <c r="C241" t="s">
        <v>16</v>
      </c>
      <c r="D241" t="s">
        <v>17</v>
      </c>
      <c r="E241">
        <v>1058290</v>
      </c>
      <c r="F241" s="1">
        <v>43830</v>
      </c>
      <c r="G241" s="1">
        <v>43922</v>
      </c>
      <c r="H241" s="1">
        <v>44012</v>
      </c>
      <c r="I241" s="2">
        <v>361000000</v>
      </c>
      <c r="J241" s="2">
        <v>509000000</v>
      </c>
      <c r="K241" s="2">
        <f>I241-J241</f>
        <v>-148000000</v>
      </c>
      <c r="L241" s="6">
        <f t="shared" si="2"/>
        <v>-0.29076620825147348</v>
      </c>
    </row>
    <row r="242" spans="1:12" hidden="1" outlineLevel="2" x14ac:dyDescent="0.25">
      <c r="A242" t="s">
        <v>677</v>
      </c>
      <c r="B242" t="s">
        <v>678</v>
      </c>
      <c r="C242" t="s">
        <v>16</v>
      </c>
      <c r="D242" t="s">
        <v>134</v>
      </c>
      <c r="E242">
        <v>108772</v>
      </c>
      <c r="F242" s="1">
        <v>43830</v>
      </c>
      <c r="G242" s="1">
        <v>43922</v>
      </c>
      <c r="H242" s="1">
        <v>44012</v>
      </c>
      <c r="I242" s="2">
        <v>27000000</v>
      </c>
      <c r="J242" s="2">
        <v>181000000</v>
      </c>
      <c r="K242" s="2">
        <f>I242-J242</f>
        <v>-154000000</v>
      </c>
      <c r="L242" s="6">
        <f t="shared" si="2"/>
        <v>-0.850828729281768</v>
      </c>
    </row>
    <row r="243" spans="1:12" hidden="1" outlineLevel="2" x14ac:dyDescent="0.25">
      <c r="A243" t="s">
        <v>470</v>
      </c>
      <c r="B243" t="s">
        <v>471</v>
      </c>
      <c r="C243" t="s">
        <v>16</v>
      </c>
      <c r="D243" t="s">
        <v>42</v>
      </c>
      <c r="E243">
        <v>24741</v>
      </c>
      <c r="F243" s="1">
        <v>43830</v>
      </c>
      <c r="G243" s="1">
        <v>43922</v>
      </c>
      <c r="H243" s="1">
        <v>44012</v>
      </c>
      <c r="I243" s="2">
        <v>-71000000</v>
      </c>
      <c r="J243" s="2">
        <v>92000000</v>
      </c>
      <c r="K243" s="2">
        <f>I243-J243</f>
        <v>-163000000</v>
      </c>
      <c r="L243" s="6">
        <f t="shared" si="2"/>
        <v>-1.7717391304347827</v>
      </c>
    </row>
    <row r="244" spans="1:12" hidden="1" outlineLevel="2" x14ac:dyDescent="0.25">
      <c r="A244" t="s">
        <v>71</v>
      </c>
      <c r="B244" t="s">
        <v>72</v>
      </c>
      <c r="C244" t="s">
        <v>16</v>
      </c>
      <c r="D244" t="s">
        <v>73</v>
      </c>
      <c r="E244">
        <v>858877</v>
      </c>
      <c r="F244" s="1">
        <v>43673</v>
      </c>
      <c r="G244" s="1">
        <v>43856</v>
      </c>
      <c r="H244" s="1">
        <v>43946</v>
      </c>
      <c r="I244" s="2">
        <v>2774000000</v>
      </c>
      <c r="J244" s="2">
        <v>3044000000</v>
      </c>
      <c r="K244" s="2">
        <f>I244-J244</f>
        <v>-270000000</v>
      </c>
      <c r="L244" s="6">
        <f t="shared" si="2"/>
        <v>-8.8699080157687252E-2</v>
      </c>
    </row>
    <row r="245" spans="1:12" hidden="1" outlineLevel="2" x14ac:dyDescent="0.25">
      <c r="A245" t="s">
        <v>222</v>
      </c>
      <c r="B245" t="s">
        <v>223</v>
      </c>
      <c r="C245" t="s">
        <v>16</v>
      </c>
      <c r="D245" t="s">
        <v>151</v>
      </c>
      <c r="E245">
        <v>1108524</v>
      </c>
      <c r="F245" s="1">
        <v>43861</v>
      </c>
      <c r="G245" s="1">
        <v>43862</v>
      </c>
      <c r="H245" s="1">
        <v>43951</v>
      </c>
      <c r="I245" s="2">
        <v>99000000</v>
      </c>
      <c r="J245" s="2">
        <v>392000000</v>
      </c>
      <c r="K245" s="2">
        <f>I245-J245</f>
        <v>-293000000</v>
      </c>
      <c r="L245" s="6">
        <f t="shared" ref="L245:L286" si="3">K245/J245</f>
        <v>-0.74744897959183676</v>
      </c>
    </row>
    <row r="246" spans="1:12" hidden="1" outlineLevel="2" x14ac:dyDescent="0.25">
      <c r="A246" t="s">
        <v>149</v>
      </c>
      <c r="B246" t="s">
        <v>150</v>
      </c>
      <c r="C246" t="s">
        <v>16</v>
      </c>
      <c r="D246" t="s">
        <v>151</v>
      </c>
      <c r="E246">
        <v>896878</v>
      </c>
      <c r="F246" s="1">
        <v>43677</v>
      </c>
      <c r="G246" s="1">
        <v>43862</v>
      </c>
      <c r="H246" s="1">
        <v>43951</v>
      </c>
      <c r="I246" s="2">
        <v>1084000000</v>
      </c>
      <c r="J246" s="2">
        <v>1378000000</v>
      </c>
      <c r="K246" s="2">
        <f>I246-J246</f>
        <v>-294000000</v>
      </c>
      <c r="L246" s="6">
        <f t="shared" si="3"/>
        <v>-0.21335268505079827</v>
      </c>
    </row>
    <row r="247" spans="1:12" hidden="1" outlineLevel="2" x14ac:dyDescent="0.25">
      <c r="A247" t="s">
        <v>660</v>
      </c>
      <c r="B247" t="s">
        <v>661</v>
      </c>
      <c r="C247" t="s">
        <v>16</v>
      </c>
      <c r="D247" t="s">
        <v>151</v>
      </c>
      <c r="E247">
        <v>1403161</v>
      </c>
      <c r="F247" s="1">
        <v>43738</v>
      </c>
      <c r="G247" s="1">
        <v>43922</v>
      </c>
      <c r="H247" s="1">
        <v>44012</v>
      </c>
      <c r="I247" s="2">
        <v>2373000000</v>
      </c>
      <c r="J247" s="2">
        <v>3101000000</v>
      </c>
      <c r="K247" s="2">
        <f>I247-J247</f>
        <v>-728000000</v>
      </c>
      <c r="L247" s="6">
        <f t="shared" si="3"/>
        <v>-0.23476297968397292</v>
      </c>
    </row>
    <row r="248" spans="1:12" hidden="1" outlineLevel="2" x14ac:dyDescent="0.25">
      <c r="A248" t="s">
        <v>633</v>
      </c>
      <c r="B248" t="s">
        <v>634</v>
      </c>
      <c r="C248" t="s">
        <v>16</v>
      </c>
      <c r="D248" t="s">
        <v>635</v>
      </c>
      <c r="E248">
        <v>1385157</v>
      </c>
      <c r="F248" s="1">
        <v>43735</v>
      </c>
      <c r="G248" s="1">
        <v>43918</v>
      </c>
      <c r="H248" s="1">
        <v>44008</v>
      </c>
      <c r="I248" s="2">
        <v>-41000000</v>
      </c>
      <c r="J248" s="2">
        <v>757000000</v>
      </c>
      <c r="K248" s="2">
        <f>I248-J248</f>
        <v>-798000000</v>
      </c>
      <c r="L248" s="6">
        <f t="shared" si="3"/>
        <v>-1.0541611624834875</v>
      </c>
    </row>
    <row r="249" spans="1:12" hidden="1" outlineLevel="2" x14ac:dyDescent="0.25">
      <c r="A249" t="s">
        <v>342</v>
      </c>
      <c r="B249" t="s">
        <v>343</v>
      </c>
      <c r="C249" t="s">
        <v>16</v>
      </c>
      <c r="D249" t="s">
        <v>17</v>
      </c>
      <c r="E249">
        <v>51143</v>
      </c>
      <c r="F249" s="1">
        <v>43830</v>
      </c>
      <c r="G249" s="1">
        <v>43922</v>
      </c>
      <c r="H249" s="1">
        <v>44012</v>
      </c>
      <c r="I249" s="2">
        <v>1361000000</v>
      </c>
      <c r="J249" s="2">
        <v>2498000000</v>
      </c>
      <c r="K249" s="2">
        <f>I249-J249</f>
        <v>-1137000000</v>
      </c>
      <c r="L249" s="6">
        <f t="shared" si="3"/>
        <v>-0.45516413130504402</v>
      </c>
    </row>
    <row r="250" spans="1:12" hidden="1" outlineLevel="2" x14ac:dyDescent="0.25">
      <c r="A250" t="s">
        <v>132</v>
      </c>
      <c r="B250" t="s">
        <v>133</v>
      </c>
      <c r="C250" t="s">
        <v>16</v>
      </c>
      <c r="D250" t="s">
        <v>134</v>
      </c>
      <c r="E250">
        <v>1645590</v>
      </c>
      <c r="F250" s="1">
        <v>43769</v>
      </c>
      <c r="G250" s="1">
        <v>43862</v>
      </c>
      <c r="H250" s="1">
        <v>43951</v>
      </c>
      <c r="I250" s="2">
        <v>-821000000</v>
      </c>
      <c r="J250" s="2">
        <v>419000000</v>
      </c>
      <c r="K250" s="2">
        <f>I250-J250</f>
        <v>-1240000000</v>
      </c>
      <c r="L250" s="6">
        <f t="shared" si="3"/>
        <v>-2.9594272076372317</v>
      </c>
    </row>
    <row r="251" spans="1:12" hidden="1" outlineLevel="2" x14ac:dyDescent="0.25">
      <c r="A251" t="s">
        <v>610</v>
      </c>
      <c r="B251" t="s">
        <v>611</v>
      </c>
      <c r="C251" t="s">
        <v>16</v>
      </c>
      <c r="D251" t="s">
        <v>45</v>
      </c>
      <c r="E251">
        <v>804328</v>
      </c>
      <c r="F251" s="1">
        <v>43737</v>
      </c>
      <c r="G251" s="1">
        <v>43920</v>
      </c>
      <c r="H251" s="1">
        <v>44010</v>
      </c>
      <c r="I251" s="2">
        <v>845000000</v>
      </c>
      <c r="J251" s="2">
        <v>2149000000</v>
      </c>
      <c r="K251" s="2">
        <f>I251-J251</f>
        <v>-1304000000</v>
      </c>
      <c r="L251" s="6">
        <f t="shared" si="3"/>
        <v>-0.60679385760818982</v>
      </c>
    </row>
    <row r="252" spans="1:12" hidden="1" outlineLevel="2" x14ac:dyDescent="0.25">
      <c r="A252" t="s">
        <v>572</v>
      </c>
      <c r="B252" t="s">
        <v>573</v>
      </c>
      <c r="C252" t="s">
        <v>16</v>
      </c>
      <c r="D252" t="s">
        <v>574</v>
      </c>
      <c r="E252">
        <v>789019</v>
      </c>
      <c r="F252" s="1">
        <v>43646</v>
      </c>
      <c r="G252" s="1">
        <v>43922</v>
      </c>
      <c r="H252" s="1">
        <v>44012</v>
      </c>
      <c r="I252" s="2">
        <v>11202000000</v>
      </c>
      <c r="J252" s="2">
        <v>13187000000</v>
      </c>
      <c r="K252" s="2">
        <f>I252-J252</f>
        <v>-1985000000</v>
      </c>
      <c r="L252" s="6">
        <f t="shared" si="3"/>
        <v>-0.15052703420034882</v>
      </c>
    </row>
    <row r="253" spans="1:12" outlineLevel="1" collapsed="1" x14ac:dyDescent="0.25">
      <c r="C253" s="3" t="s">
        <v>292</v>
      </c>
      <c r="F253" s="1"/>
      <c r="G253" s="1"/>
      <c r="H253" s="1"/>
      <c r="I253" s="2">
        <f>SUBTOTAL(9,I212:I252)</f>
        <v>46327723000</v>
      </c>
      <c r="J253" s="2">
        <f>SUBTOTAL(9,J212:J252)</f>
        <v>50406605000</v>
      </c>
      <c r="K253" s="2">
        <f>SUBTOTAL(9,K212:K252)</f>
        <v>-4078882000</v>
      </c>
      <c r="L253" s="6">
        <f t="shared" si="3"/>
        <v>-8.0919593771490855E-2</v>
      </c>
    </row>
    <row r="254" spans="1:12" hidden="1" outlineLevel="2" x14ac:dyDescent="0.25">
      <c r="A254" t="s">
        <v>584</v>
      </c>
      <c r="B254" t="s">
        <v>585</v>
      </c>
      <c r="C254" t="s">
        <v>27</v>
      </c>
      <c r="D254" t="s">
        <v>586</v>
      </c>
      <c r="E254">
        <v>1164727</v>
      </c>
      <c r="F254" s="1">
        <v>43830</v>
      </c>
      <c r="G254" s="1">
        <v>43922</v>
      </c>
      <c r="H254" s="1">
        <v>44012</v>
      </c>
      <c r="I254" s="2">
        <v>344000000</v>
      </c>
      <c r="J254" s="2">
        <v>-25000000</v>
      </c>
      <c r="K254" s="2">
        <f>I254-J254</f>
        <v>369000000</v>
      </c>
      <c r="L254" s="6">
        <f t="shared" si="3"/>
        <v>-14.76</v>
      </c>
    </row>
    <row r="255" spans="1:12" hidden="1" outlineLevel="2" x14ac:dyDescent="0.25">
      <c r="A255" t="s">
        <v>370</v>
      </c>
      <c r="B255" t="s">
        <v>371</v>
      </c>
      <c r="C255" t="s">
        <v>27</v>
      </c>
      <c r="D255" t="s">
        <v>211</v>
      </c>
      <c r="E255">
        <v>89800</v>
      </c>
      <c r="F255" s="1">
        <v>43830</v>
      </c>
      <c r="G255" s="1">
        <v>43922</v>
      </c>
      <c r="H255" s="1">
        <v>44012</v>
      </c>
      <c r="I255" s="2">
        <v>595900000</v>
      </c>
      <c r="J255" s="2">
        <v>471000000</v>
      </c>
      <c r="K255" s="2">
        <f>I255-J255</f>
        <v>124900000</v>
      </c>
      <c r="L255" s="6">
        <f t="shared" si="3"/>
        <v>0.26518046709129511</v>
      </c>
    </row>
    <row r="256" spans="1:12" hidden="1" outlineLevel="2" x14ac:dyDescent="0.25">
      <c r="A256" t="s">
        <v>347</v>
      </c>
      <c r="B256" t="s">
        <v>348</v>
      </c>
      <c r="C256" t="s">
        <v>27</v>
      </c>
      <c r="D256" t="s">
        <v>349</v>
      </c>
      <c r="E256">
        <v>916076</v>
      </c>
      <c r="F256" s="1">
        <v>43830</v>
      </c>
      <c r="G256" s="1">
        <v>43922</v>
      </c>
      <c r="H256" s="1">
        <v>44012</v>
      </c>
      <c r="I256" s="2">
        <v>217600000</v>
      </c>
      <c r="J256" s="2">
        <v>189500000</v>
      </c>
      <c r="K256" s="2">
        <f>I256-J256</f>
        <v>28100000</v>
      </c>
      <c r="L256" s="6">
        <f t="shared" si="3"/>
        <v>0.14828496042216358</v>
      </c>
    </row>
    <row r="257" spans="1:12" hidden="1" outlineLevel="2" x14ac:dyDescent="0.25">
      <c r="A257" t="s">
        <v>529</v>
      </c>
      <c r="B257" t="s">
        <v>530</v>
      </c>
      <c r="C257" t="s">
        <v>27</v>
      </c>
      <c r="D257" t="s">
        <v>326</v>
      </c>
      <c r="E257">
        <v>51434</v>
      </c>
      <c r="F257" s="1">
        <v>43830</v>
      </c>
      <c r="G257" s="1">
        <v>43922</v>
      </c>
      <c r="H257" s="1">
        <v>44012</v>
      </c>
      <c r="I257" s="2">
        <v>266000000</v>
      </c>
      <c r="J257" s="2">
        <v>292000000</v>
      </c>
      <c r="K257" s="2">
        <f>I257-J257</f>
        <v>-26000000</v>
      </c>
      <c r="L257" s="6">
        <f t="shared" si="3"/>
        <v>-8.9041095890410954E-2</v>
      </c>
    </row>
    <row r="258" spans="1:12" hidden="1" outlineLevel="2" x14ac:dyDescent="0.25">
      <c r="A258" t="s">
        <v>25</v>
      </c>
      <c r="B258" t="s">
        <v>26</v>
      </c>
      <c r="C258" t="s">
        <v>27</v>
      </c>
      <c r="D258" t="s">
        <v>28</v>
      </c>
      <c r="E258">
        <v>2969</v>
      </c>
      <c r="F258" s="1">
        <v>43738</v>
      </c>
      <c r="G258" s="1">
        <v>43922</v>
      </c>
      <c r="H258" s="1">
        <v>44012</v>
      </c>
      <c r="I258" s="2">
        <v>446500000</v>
      </c>
      <c r="J258" s="2">
        <v>488000000</v>
      </c>
      <c r="K258" s="2">
        <f>I258-J258</f>
        <v>-41500000</v>
      </c>
      <c r="L258" s="6">
        <f t="shared" si="3"/>
        <v>-8.5040983606557374E-2</v>
      </c>
    </row>
    <row r="259" spans="1:12" hidden="1" outlineLevel="2" x14ac:dyDescent="0.25">
      <c r="A259" t="s">
        <v>552</v>
      </c>
      <c r="B259" t="s">
        <v>553</v>
      </c>
      <c r="C259" t="s">
        <v>27</v>
      </c>
      <c r="D259" t="s">
        <v>28</v>
      </c>
      <c r="E259">
        <v>1707925</v>
      </c>
      <c r="F259" s="1">
        <v>43830</v>
      </c>
      <c r="G259" s="1">
        <v>43922</v>
      </c>
      <c r="H259" s="1">
        <v>44012</v>
      </c>
      <c r="I259" s="2">
        <v>458000000</v>
      </c>
      <c r="J259" s="2">
        <v>522000000</v>
      </c>
      <c r="K259" s="2">
        <f>I259-J259</f>
        <v>-64000000</v>
      </c>
      <c r="L259" s="6">
        <f t="shared" si="3"/>
        <v>-0.12260536398467432</v>
      </c>
    </row>
    <row r="260" spans="1:12" hidden="1" outlineLevel="2" x14ac:dyDescent="0.25">
      <c r="A260" t="s">
        <v>683</v>
      </c>
      <c r="B260" t="s">
        <v>684</v>
      </c>
      <c r="C260" t="s">
        <v>27</v>
      </c>
      <c r="D260" t="s">
        <v>211</v>
      </c>
      <c r="E260">
        <v>1306830</v>
      </c>
      <c r="F260" s="1">
        <v>43830</v>
      </c>
      <c r="G260" s="1">
        <v>43922</v>
      </c>
      <c r="H260" s="1">
        <v>44012</v>
      </c>
      <c r="I260" s="2">
        <v>107000000</v>
      </c>
      <c r="J260" s="2">
        <v>209000000</v>
      </c>
      <c r="K260" s="2">
        <f>I260-J260</f>
        <v>-102000000</v>
      </c>
      <c r="L260" s="6">
        <f t="shared" si="3"/>
        <v>-0.48803827751196172</v>
      </c>
    </row>
    <row r="261" spans="1:12" hidden="1" outlineLevel="2" x14ac:dyDescent="0.25">
      <c r="A261" t="s">
        <v>324</v>
      </c>
      <c r="B261" t="s">
        <v>325</v>
      </c>
      <c r="C261" t="s">
        <v>27</v>
      </c>
      <c r="D261" t="s">
        <v>326</v>
      </c>
      <c r="E261">
        <v>8818</v>
      </c>
      <c r="F261" s="1">
        <v>43827</v>
      </c>
      <c r="G261" s="1">
        <v>43919</v>
      </c>
      <c r="H261" s="1">
        <v>44009</v>
      </c>
      <c r="I261" s="2">
        <v>79700000</v>
      </c>
      <c r="J261" s="2">
        <v>182000000</v>
      </c>
      <c r="K261" s="2">
        <f>I261-J261</f>
        <v>-102300000</v>
      </c>
      <c r="L261" s="6">
        <f t="shared" si="3"/>
        <v>-0.56208791208791209</v>
      </c>
    </row>
    <row r="262" spans="1:12" hidden="1" outlineLevel="2" x14ac:dyDescent="0.25">
      <c r="A262" t="s">
        <v>209</v>
      </c>
      <c r="B262" t="s">
        <v>210</v>
      </c>
      <c r="C262" t="s">
        <v>27</v>
      </c>
      <c r="D262" t="s">
        <v>211</v>
      </c>
      <c r="E262">
        <v>79879</v>
      </c>
      <c r="F262" s="1">
        <v>43830</v>
      </c>
      <c r="G262" s="1">
        <v>43922</v>
      </c>
      <c r="H262" s="1">
        <v>44012</v>
      </c>
      <c r="I262" s="2">
        <v>102000000</v>
      </c>
      <c r="J262" s="2">
        <v>272000000</v>
      </c>
      <c r="K262" s="2">
        <f>I262-J262</f>
        <v>-170000000</v>
      </c>
      <c r="L262" s="6">
        <f t="shared" si="3"/>
        <v>-0.625</v>
      </c>
    </row>
    <row r="263" spans="1:12" hidden="1" outlineLevel="2" x14ac:dyDescent="0.25">
      <c r="A263" t="s">
        <v>270</v>
      </c>
      <c r="B263" t="s">
        <v>271</v>
      </c>
      <c r="C263" t="s">
        <v>27</v>
      </c>
      <c r="D263" t="s">
        <v>272</v>
      </c>
      <c r="E263">
        <v>1751788</v>
      </c>
      <c r="F263" s="1">
        <v>43830</v>
      </c>
      <c r="G263" s="1">
        <v>43922</v>
      </c>
      <c r="H263" s="1">
        <v>44012</v>
      </c>
      <c r="I263" s="2">
        <v>-225000000</v>
      </c>
      <c r="J263" s="2">
        <v>75000000</v>
      </c>
      <c r="K263" s="2">
        <f>I263-J263</f>
        <v>-300000000</v>
      </c>
      <c r="L263" s="6">
        <f t="shared" si="3"/>
        <v>-4</v>
      </c>
    </row>
    <row r="264" spans="1:12" hidden="1" outlineLevel="2" x14ac:dyDescent="0.25">
      <c r="A264" t="s">
        <v>198</v>
      </c>
      <c r="B264" t="s">
        <v>199</v>
      </c>
      <c r="C264" t="s">
        <v>27</v>
      </c>
      <c r="D264" t="s">
        <v>200</v>
      </c>
      <c r="E264">
        <v>73309</v>
      </c>
      <c r="F264" s="1">
        <v>43830</v>
      </c>
      <c r="G264" s="1">
        <v>43831</v>
      </c>
      <c r="H264" s="1">
        <v>43925</v>
      </c>
      <c r="I264" s="2">
        <v>20331000</v>
      </c>
      <c r="J264" s="2">
        <v>386483000</v>
      </c>
      <c r="K264" s="2">
        <f>I264-J264</f>
        <v>-366152000</v>
      </c>
      <c r="L264" s="6">
        <f t="shared" si="3"/>
        <v>-0.9473948401352712</v>
      </c>
    </row>
    <row r="265" spans="1:12" hidden="1" outlineLevel="2" x14ac:dyDescent="0.25">
      <c r="A265" t="s">
        <v>477</v>
      </c>
      <c r="B265" t="s">
        <v>478</v>
      </c>
      <c r="C265" t="s">
        <v>27</v>
      </c>
      <c r="D265" t="s">
        <v>479</v>
      </c>
      <c r="E265">
        <v>1666700</v>
      </c>
      <c r="F265" s="1">
        <v>43830</v>
      </c>
      <c r="G265" s="1">
        <v>43922</v>
      </c>
      <c r="H265" s="1">
        <v>44012</v>
      </c>
      <c r="I265" s="2">
        <v>-2478000000</v>
      </c>
      <c r="J265" s="2">
        <v>-571000000</v>
      </c>
      <c r="K265" s="2">
        <f>I265-J265</f>
        <v>-1907000000</v>
      </c>
      <c r="L265" s="6">
        <f t="shared" si="3"/>
        <v>3.3397548161120842</v>
      </c>
    </row>
    <row r="266" spans="1:12" outlineLevel="1" collapsed="1" x14ac:dyDescent="0.25">
      <c r="C266" s="3" t="s">
        <v>293</v>
      </c>
      <c r="F266" s="1"/>
      <c r="G266" s="1"/>
      <c r="H266" s="1"/>
      <c r="I266" s="2">
        <f>SUBTOTAL(9,I254:I265)</f>
        <v>-65969000</v>
      </c>
      <c r="J266" s="2">
        <f>SUBTOTAL(9,J254:J265)</f>
        <v>2490983000</v>
      </c>
      <c r="K266" s="2">
        <f>SUBTOTAL(9,K254:K265)</f>
        <v>-2556952000</v>
      </c>
      <c r="L266" s="6">
        <f t="shared" si="3"/>
        <v>-1.0264831193147443</v>
      </c>
    </row>
    <row r="267" spans="1:12" hidden="1" outlineLevel="2" x14ac:dyDescent="0.25">
      <c r="A267" t="s">
        <v>296</v>
      </c>
      <c r="B267" t="s">
        <v>297</v>
      </c>
      <c r="C267" t="s">
        <v>298</v>
      </c>
      <c r="D267" t="s">
        <v>299</v>
      </c>
      <c r="E267">
        <v>1035443</v>
      </c>
      <c r="F267" s="1">
        <v>43830</v>
      </c>
      <c r="G267" s="1">
        <v>43922</v>
      </c>
      <c r="H267" s="1">
        <v>44012</v>
      </c>
      <c r="I267" s="2">
        <v>229654000</v>
      </c>
      <c r="J267" s="2">
        <v>78767000</v>
      </c>
      <c r="K267" s="2">
        <f>I267-J267</f>
        <v>150887000</v>
      </c>
      <c r="L267" s="6">
        <f t="shared" si="3"/>
        <v>1.915611867914228</v>
      </c>
    </row>
    <row r="268" spans="1:12" hidden="1" outlineLevel="2" x14ac:dyDescent="0.25">
      <c r="A268" t="s">
        <v>645</v>
      </c>
      <c r="B268" t="s">
        <v>646</v>
      </c>
      <c r="C268" t="s">
        <v>298</v>
      </c>
      <c r="D268" t="s">
        <v>488</v>
      </c>
      <c r="E268">
        <v>74208</v>
      </c>
      <c r="F268" s="1">
        <v>43830</v>
      </c>
      <c r="G268" s="1">
        <v>43922</v>
      </c>
      <c r="H268" s="1">
        <v>44012</v>
      </c>
      <c r="I268" s="2">
        <v>57771000</v>
      </c>
      <c r="J268" s="2">
        <v>35619000</v>
      </c>
      <c r="K268" s="2">
        <f>I268-J268</f>
        <v>22152000</v>
      </c>
      <c r="L268" s="6">
        <f t="shared" si="3"/>
        <v>0.62191526994020041</v>
      </c>
    </row>
    <row r="269" spans="1:12" hidden="1" outlineLevel="2" x14ac:dyDescent="0.25">
      <c r="A269" t="s">
        <v>362</v>
      </c>
      <c r="B269" t="s">
        <v>363</v>
      </c>
      <c r="C269" t="s">
        <v>298</v>
      </c>
      <c r="D269" t="s">
        <v>364</v>
      </c>
      <c r="E269">
        <v>1045609</v>
      </c>
      <c r="F269" s="1">
        <v>43830</v>
      </c>
      <c r="G269" s="1">
        <v>43922</v>
      </c>
      <c r="H269" s="1">
        <v>44012</v>
      </c>
      <c r="I269" s="2">
        <v>406173000</v>
      </c>
      <c r="J269" s="2">
        <v>385276000</v>
      </c>
      <c r="K269" s="2">
        <f>I269-J269</f>
        <v>20897000</v>
      </c>
      <c r="L269" s="6">
        <f t="shared" si="3"/>
        <v>5.4239039026567966E-2</v>
      </c>
    </row>
    <row r="270" spans="1:12" hidden="1" outlineLevel="2" x14ac:dyDescent="0.25">
      <c r="A270" t="s">
        <v>416</v>
      </c>
      <c r="B270" t="s">
        <v>417</v>
      </c>
      <c r="C270" t="s">
        <v>298</v>
      </c>
      <c r="D270" t="s">
        <v>418</v>
      </c>
      <c r="E270">
        <v>1053507</v>
      </c>
      <c r="F270" s="1">
        <v>43830</v>
      </c>
      <c r="G270" s="1">
        <v>43922</v>
      </c>
      <c r="H270" s="1">
        <v>44012</v>
      </c>
      <c r="I270" s="2">
        <v>446100000</v>
      </c>
      <c r="J270" s="2">
        <v>429100000</v>
      </c>
      <c r="K270" s="2">
        <f>I270-J270</f>
        <v>17000000</v>
      </c>
      <c r="L270" s="6">
        <f t="shared" si="3"/>
        <v>3.9617804707527383E-2</v>
      </c>
    </row>
    <row r="271" spans="1:12" hidden="1" outlineLevel="2" x14ac:dyDescent="0.25">
      <c r="A271" t="s">
        <v>575</v>
      </c>
      <c r="B271" t="s">
        <v>576</v>
      </c>
      <c r="C271" t="s">
        <v>298</v>
      </c>
      <c r="D271" t="s">
        <v>488</v>
      </c>
      <c r="E271">
        <v>912595</v>
      </c>
      <c r="F271" s="1">
        <v>43830</v>
      </c>
      <c r="G271" s="1">
        <v>43922</v>
      </c>
      <c r="H271" s="1">
        <v>44012</v>
      </c>
      <c r="I271" s="2">
        <v>75062000</v>
      </c>
      <c r="J271" s="2">
        <v>61917000</v>
      </c>
      <c r="K271" s="2">
        <f>I271-J271</f>
        <v>13145000</v>
      </c>
      <c r="L271" s="6">
        <f t="shared" si="3"/>
        <v>0.21230033754865385</v>
      </c>
    </row>
    <row r="272" spans="1:12" hidden="1" outlineLevel="2" x14ac:dyDescent="0.25">
      <c r="A272" t="s">
        <v>484</v>
      </c>
      <c r="B272" t="s">
        <v>485</v>
      </c>
      <c r="C272" t="s">
        <v>298</v>
      </c>
      <c r="D272" t="s">
        <v>418</v>
      </c>
      <c r="E272">
        <v>1101239</v>
      </c>
      <c r="F272" s="1">
        <v>43830</v>
      </c>
      <c r="G272" s="1">
        <v>43922</v>
      </c>
      <c r="H272" s="1">
        <v>44012</v>
      </c>
      <c r="I272" s="2">
        <v>133304000</v>
      </c>
      <c r="J272" s="2">
        <v>143527000</v>
      </c>
      <c r="K272" s="2">
        <f>I272-J272</f>
        <v>-10223000</v>
      </c>
      <c r="L272" s="6">
        <f t="shared" si="3"/>
        <v>-7.1227016519539874E-2</v>
      </c>
    </row>
    <row r="273" spans="1:12" hidden="1" outlineLevel="2" x14ac:dyDescent="0.25">
      <c r="A273" t="s">
        <v>612</v>
      </c>
      <c r="B273" t="s">
        <v>613</v>
      </c>
      <c r="C273" t="s">
        <v>298</v>
      </c>
      <c r="D273" t="s">
        <v>614</v>
      </c>
      <c r="E273">
        <v>910606</v>
      </c>
      <c r="F273" s="1">
        <v>43830</v>
      </c>
      <c r="G273" s="1">
        <v>43922</v>
      </c>
      <c r="H273" s="1">
        <v>44012</v>
      </c>
      <c r="I273" s="2">
        <v>19046000</v>
      </c>
      <c r="J273" s="2">
        <v>51728000</v>
      </c>
      <c r="K273" s="2">
        <f>I273-J273</f>
        <v>-32682000</v>
      </c>
      <c r="L273" s="6">
        <f t="shared" si="3"/>
        <v>-0.63180482523971548</v>
      </c>
    </row>
    <row r="274" spans="1:12" hidden="1" outlineLevel="2" x14ac:dyDescent="0.25">
      <c r="A274" t="s">
        <v>486</v>
      </c>
      <c r="B274" t="s">
        <v>487</v>
      </c>
      <c r="C274" t="s">
        <v>298</v>
      </c>
      <c r="D274" t="s">
        <v>488</v>
      </c>
      <c r="E274">
        <v>906107</v>
      </c>
      <c r="F274" s="1">
        <v>43830</v>
      </c>
      <c r="G274" s="1">
        <v>43922</v>
      </c>
      <c r="H274" s="1">
        <v>44012</v>
      </c>
      <c r="I274" s="2">
        <v>260888000</v>
      </c>
      <c r="J274" s="2">
        <v>308968000</v>
      </c>
      <c r="K274" s="2">
        <f>I274-J274</f>
        <v>-48080000</v>
      </c>
      <c r="L274" s="6">
        <f t="shared" si="3"/>
        <v>-0.15561482095233165</v>
      </c>
    </row>
    <row r="275" spans="1:12" hidden="1" outlineLevel="2" x14ac:dyDescent="0.25">
      <c r="A275" t="s">
        <v>669</v>
      </c>
      <c r="B275" t="s">
        <v>670</v>
      </c>
      <c r="C275" t="s">
        <v>298</v>
      </c>
      <c r="D275" t="s">
        <v>418</v>
      </c>
      <c r="E275">
        <v>106535</v>
      </c>
      <c r="F275" s="1">
        <v>43830</v>
      </c>
      <c r="G275" s="1">
        <v>43922</v>
      </c>
      <c r="H275" s="1">
        <v>44012</v>
      </c>
      <c r="I275" s="2">
        <v>72000000</v>
      </c>
      <c r="J275" s="2">
        <v>128000000</v>
      </c>
      <c r="K275" s="2">
        <f>I275-J275</f>
        <v>-56000000</v>
      </c>
      <c r="L275" s="6">
        <f t="shared" si="3"/>
        <v>-0.4375</v>
      </c>
    </row>
    <row r="276" spans="1:12" hidden="1" outlineLevel="2" x14ac:dyDescent="0.25">
      <c r="A276" t="s">
        <v>519</v>
      </c>
      <c r="B276" t="s">
        <v>520</v>
      </c>
      <c r="C276" t="s">
        <v>298</v>
      </c>
      <c r="D276" t="s">
        <v>521</v>
      </c>
      <c r="E276">
        <v>1070750</v>
      </c>
      <c r="F276" s="1">
        <v>43830</v>
      </c>
      <c r="G276" s="1">
        <v>43922</v>
      </c>
      <c r="H276" s="1">
        <v>44012</v>
      </c>
      <c r="I276" s="2">
        <v>-352000000</v>
      </c>
      <c r="J276" s="2">
        <v>286000000</v>
      </c>
      <c r="K276" s="2">
        <f>I276-J276</f>
        <v>-638000000</v>
      </c>
      <c r="L276" s="6">
        <f t="shared" si="3"/>
        <v>-2.2307692307692308</v>
      </c>
    </row>
    <row r="277" spans="1:12" hidden="1" outlineLevel="2" x14ac:dyDescent="0.25">
      <c r="A277" t="s">
        <v>662</v>
      </c>
      <c r="B277" t="s">
        <v>663</v>
      </c>
      <c r="C277" t="s">
        <v>298</v>
      </c>
      <c r="D277" t="s">
        <v>299</v>
      </c>
      <c r="E277">
        <v>899689</v>
      </c>
      <c r="F277" s="1">
        <v>43830</v>
      </c>
      <c r="G277" s="1">
        <v>43922</v>
      </c>
      <c r="H277" s="1">
        <v>44012</v>
      </c>
      <c r="I277" s="2">
        <v>-185220000</v>
      </c>
      <c r="J277" s="2">
        <v>2412727000</v>
      </c>
      <c r="K277" s="2">
        <f>I277-J277</f>
        <v>-2597947000</v>
      </c>
      <c r="L277" s="6">
        <f t="shared" si="3"/>
        <v>-1.0767679061907958</v>
      </c>
    </row>
    <row r="278" spans="1:12" outlineLevel="1" collapsed="1" x14ac:dyDescent="0.25">
      <c r="C278" s="3" t="s">
        <v>314</v>
      </c>
      <c r="F278" s="1"/>
      <c r="G278" s="1"/>
      <c r="H278" s="1"/>
      <c r="I278" s="2">
        <f>SUBTOTAL(9,I267:I277)</f>
        <v>1162778000</v>
      </c>
      <c r="J278" s="2">
        <f>SUBTOTAL(9,J267:J277)</f>
        <v>4321629000</v>
      </c>
      <c r="K278" s="2">
        <f>SUBTOTAL(9,K267:K277)</f>
        <v>-3158851000</v>
      </c>
      <c r="L278" s="6">
        <f t="shared" si="3"/>
        <v>-0.73093988401133003</v>
      </c>
    </row>
    <row r="279" spans="1:12" hidden="1" outlineLevel="2" x14ac:dyDescent="0.25">
      <c r="A279" t="s">
        <v>606</v>
      </c>
      <c r="B279" t="s">
        <v>607</v>
      </c>
      <c r="C279" t="s">
        <v>193</v>
      </c>
      <c r="D279" t="s">
        <v>333</v>
      </c>
      <c r="E279">
        <v>788784</v>
      </c>
      <c r="F279" s="1">
        <v>43830</v>
      </c>
      <c r="G279" s="1">
        <v>43922</v>
      </c>
      <c r="H279" s="1">
        <v>44012</v>
      </c>
      <c r="I279" s="2">
        <v>451000000</v>
      </c>
      <c r="J279" s="2">
        <v>153000000</v>
      </c>
      <c r="K279" s="2">
        <f>I279-J279</f>
        <v>298000000</v>
      </c>
      <c r="L279" s="6">
        <f t="shared" si="3"/>
        <v>1.9477124183006536</v>
      </c>
    </row>
    <row r="280" spans="1:12" hidden="1" outlineLevel="2" x14ac:dyDescent="0.25">
      <c r="A280" t="s">
        <v>329</v>
      </c>
      <c r="B280" t="s">
        <v>330</v>
      </c>
      <c r="C280" t="s">
        <v>193</v>
      </c>
      <c r="D280" t="s">
        <v>194</v>
      </c>
      <c r="E280">
        <v>936340</v>
      </c>
      <c r="F280" s="1">
        <v>43830</v>
      </c>
      <c r="G280" s="1">
        <v>43922</v>
      </c>
      <c r="H280" s="1">
        <v>44012</v>
      </c>
      <c r="I280" s="2">
        <v>277000000</v>
      </c>
      <c r="J280" s="2">
        <v>182000000</v>
      </c>
      <c r="K280" s="2">
        <f>I280-J280</f>
        <v>95000000</v>
      </c>
      <c r="L280" s="6">
        <f t="shared" si="3"/>
        <v>0.52197802197802201</v>
      </c>
    </row>
    <row r="281" spans="1:12" hidden="1" outlineLevel="2" x14ac:dyDescent="0.25">
      <c r="A281" t="s">
        <v>675</v>
      </c>
      <c r="B281" t="s">
        <v>676</v>
      </c>
      <c r="C281" t="s">
        <v>193</v>
      </c>
      <c r="D281" t="s">
        <v>194</v>
      </c>
      <c r="E281">
        <v>72903</v>
      </c>
      <c r="F281" s="1">
        <v>43830</v>
      </c>
      <c r="G281" s="1">
        <v>43922</v>
      </c>
      <c r="H281" s="1">
        <v>44012</v>
      </c>
      <c r="I281" s="2">
        <v>287000000</v>
      </c>
      <c r="J281" s="2">
        <v>238000000</v>
      </c>
      <c r="K281" s="2">
        <f>I281-J281</f>
        <v>49000000</v>
      </c>
      <c r="L281" s="6">
        <f t="shared" si="3"/>
        <v>0.20588235294117646</v>
      </c>
    </row>
    <row r="282" spans="1:12" hidden="1" outlineLevel="2" x14ac:dyDescent="0.25">
      <c r="A282" t="s">
        <v>460</v>
      </c>
      <c r="B282" t="s">
        <v>461</v>
      </c>
      <c r="C282" t="s">
        <v>193</v>
      </c>
      <c r="D282" t="s">
        <v>194</v>
      </c>
      <c r="E282">
        <v>811156</v>
      </c>
      <c r="F282" s="1">
        <v>43830</v>
      </c>
      <c r="G282" s="1">
        <v>43922</v>
      </c>
      <c r="H282" s="1">
        <v>44012</v>
      </c>
      <c r="I282" s="2">
        <v>136000000</v>
      </c>
      <c r="J282" s="2">
        <v>93000000</v>
      </c>
      <c r="K282" s="2">
        <f>I282-J282</f>
        <v>43000000</v>
      </c>
      <c r="L282" s="6">
        <f t="shared" si="3"/>
        <v>0.46236559139784944</v>
      </c>
    </row>
    <row r="283" spans="1:12" hidden="1" outlineLevel="2" x14ac:dyDescent="0.25">
      <c r="A283" t="s">
        <v>191</v>
      </c>
      <c r="B283" t="s">
        <v>192</v>
      </c>
      <c r="C283" t="s">
        <v>193</v>
      </c>
      <c r="D283" t="s">
        <v>194</v>
      </c>
      <c r="E283">
        <v>753308</v>
      </c>
      <c r="F283" s="1">
        <v>43830</v>
      </c>
      <c r="G283" s="1">
        <v>43922</v>
      </c>
      <c r="H283" s="1">
        <v>44012</v>
      </c>
      <c r="I283" s="2">
        <v>1275000000</v>
      </c>
      <c r="J283" s="2">
        <v>1234000000</v>
      </c>
      <c r="K283" s="2">
        <f>I283-J283</f>
        <v>41000000</v>
      </c>
      <c r="L283" s="6">
        <f t="shared" si="3"/>
        <v>3.3225283630470018E-2</v>
      </c>
    </row>
    <row r="284" spans="1:12" hidden="1" outlineLevel="2" x14ac:dyDescent="0.25">
      <c r="A284" t="s">
        <v>331</v>
      </c>
      <c r="B284" t="s">
        <v>332</v>
      </c>
      <c r="C284" t="s">
        <v>193</v>
      </c>
      <c r="D284" t="s">
        <v>333</v>
      </c>
      <c r="E284">
        <v>827052</v>
      </c>
      <c r="F284" s="1">
        <v>43830</v>
      </c>
      <c r="G284" s="1">
        <v>43922</v>
      </c>
      <c r="H284" s="1">
        <v>44012</v>
      </c>
      <c r="I284" s="2">
        <v>318000000</v>
      </c>
      <c r="J284" s="2">
        <v>392000000</v>
      </c>
      <c r="K284" s="2">
        <f>I284-J284</f>
        <v>-74000000</v>
      </c>
      <c r="L284" s="6">
        <f t="shared" si="3"/>
        <v>-0.18877551020408162</v>
      </c>
    </row>
    <row r="285" spans="1:12" outlineLevel="1" collapsed="1" x14ac:dyDescent="0.25">
      <c r="C285" s="3" t="s">
        <v>294</v>
      </c>
      <c r="F285" s="1"/>
      <c r="G285" s="1"/>
      <c r="H285" s="1"/>
      <c r="I285" s="2">
        <f>SUBTOTAL(9,I279:I284)</f>
        <v>2744000000</v>
      </c>
      <c r="J285" s="2">
        <f>SUBTOTAL(9,J279:J284)</f>
        <v>2292000000</v>
      </c>
      <c r="K285" s="2">
        <f>SUBTOTAL(9,K279:K284)</f>
        <v>452000000</v>
      </c>
      <c r="L285" s="6">
        <f t="shared" si="3"/>
        <v>0.19720767888307156</v>
      </c>
    </row>
    <row r="286" spans="1:12" x14ac:dyDescent="0.25">
      <c r="C286" s="3" t="s">
        <v>295</v>
      </c>
      <c r="F286" s="1"/>
      <c r="G286" s="1"/>
      <c r="H286" s="1"/>
      <c r="I286" s="2">
        <f>SUBTOTAL(9,I3:I284)</f>
        <v>110143325000</v>
      </c>
      <c r="J286" s="2">
        <f>SUBTOTAL(9,J3:J284)</f>
        <v>205432110000</v>
      </c>
      <c r="K286" s="2">
        <f>SUBTOTAL(9,K3:K284)</f>
        <v>-95288785000</v>
      </c>
      <c r="L286" s="6">
        <f t="shared" si="3"/>
        <v>-0.46384562277046176</v>
      </c>
    </row>
  </sheetData>
  <sortState ref="A3:K274">
    <sortCondition ref="C3:C27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Raw Data-July 27</vt:lpstr>
      <vt:lpstr>Ranked - July 27</vt:lpstr>
      <vt:lpstr>By Sector - July 27</vt:lpstr>
      <vt:lpstr>Raw Data-July 29</vt:lpstr>
      <vt:lpstr>Ranked - July 29</vt:lpstr>
      <vt:lpstr>By Sector - July 29</vt:lpstr>
      <vt:lpstr>Raw Data - Aug 4</vt:lpstr>
      <vt:lpstr>By Sector - Aug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Gaiser</dc:creator>
  <cp:lastModifiedBy>Phil Gaiser</cp:lastModifiedBy>
  <dcterms:created xsi:type="dcterms:W3CDTF">2020-07-27T20:31:38Z</dcterms:created>
  <dcterms:modified xsi:type="dcterms:W3CDTF">2020-08-04T21:23:13Z</dcterms:modified>
</cp:coreProperties>
</file>